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<sst xmlns="http://schemas.openxmlformats.org/spreadsheetml/2006/main" count="67" uniqueCount="67">
  <si>
    <t xml:space="preserve"/>
  </si>
  <si>
    <t xml:space="preserve">IUS060</t>
  </si>
  <si>
    <t xml:space="preserve">Ud</t>
  </si>
  <si>
    <t xml:space="preserve">Câmara de inspecção de alvenaria.</t>
  </si>
  <si>
    <r>
      <rPr>
        <sz val="8.25"/>
        <color rgb="FF000000"/>
        <rFont val="Arial"/>
        <family val="2"/>
      </rPr>
      <t xml:space="preserve">Câmara de inspecção de alvenaria de tijolo cerâmico furado de uma vez de espessura, de 0,80 m de diâmetro interior e 1,6 m de altura útil interior, sobre base de 25 cm de espessura de betão armado C35/45 (XC4(P) + XA2(P); D25; S2; Cl 0,2) ligeiramente armada com malha electrossoldada, com fecho de tampa circular com bloqueio e aro de ferro fundido classe D-400 segundo NP EN 124, instalada em faixas de rodagem, incluindo vias pedonais, ou zonas de estacionamento para todo o tipo de veículos. O preço não inclui a escavação nem o enchimento do tardoz.</t>
    </r>
    <r>
      <rPr>
        <sz val="8.25"/>
        <color rgb="FF000000"/>
        <rFont val="Arial"/>
        <family val="2"/>
      </rPr>
      <t xml:space="preserve">
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</si>
  <si>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</si>
  <si>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</si>
  <si>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</si>
  <si>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</si>
  <si>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</si>
  <si>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</si>
  <si>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mt10haf020nElla</t>
  </si>
  <si>
    <t xml:space="preserve">m³</t>
  </si>
  <si>
    <t xml:space="preserve">Betão C35/45 (XC4(P) + XA2(P); D25; S2; Cl 0,2), fabricado em central, segundo NP EN 206.</t>
  </si>
  <si>
    <t xml:space="preserve">mt07ame020llc</t>
  </si>
  <si>
    <t xml:space="preserve">m²</t>
  </si>
  <si>
    <t xml:space="preserve">Malha electrossoldada AR82 100x300 mm, com arames longitudinais de 8,2 mm de diâmetro e arames transversais de 6,5 mm de diâmetro, aço A500 EL.</t>
  </si>
  <si>
    <t xml:space="preserve">mt10hmf020Ta</t>
  </si>
  <si>
    <t xml:space="preserve">m³</t>
  </si>
  <si>
    <t xml:space="preserve">Betão simples C30/37 (X0(P); D25; S2; Cl 0,4), fabricado em central, segundo NP EN 206.</t>
  </si>
  <si>
    <t xml:space="preserve">mt04lpt010c</t>
  </si>
  <si>
    <t xml:space="preserve">Ud</t>
  </si>
  <si>
    <t xml:space="preserve">Tijolo cerâmico furado duplo, para revestir, 30x20x9 cm, para utilização em alvenaria protegida (peça P), densidade 746 kg/m³, segundo NP EN 771-1.</t>
  </si>
  <si>
    <t xml:space="preserve">mt08aaa010a</t>
  </si>
  <si>
    <t xml:space="preserve">m³</t>
  </si>
  <si>
    <t xml:space="preserve">Água.</t>
  </si>
  <si>
    <t xml:space="preserve">mt01arg005a</t>
  </si>
  <si>
    <t xml:space="preserve">t</t>
  </si>
  <si>
    <t xml:space="preserve">Areia de pedreira, para argamassa preparada em obra.</t>
  </si>
  <si>
    <t xml:space="preserve">mt08cem000n</t>
  </si>
  <si>
    <t xml:space="preserve">kg</t>
  </si>
  <si>
    <t xml:space="preserve">Cimento cinzento em sacos.</t>
  </si>
  <si>
    <t xml:space="preserve">mt08adt010</t>
  </si>
  <si>
    <t xml:space="preserve">kg</t>
  </si>
  <si>
    <t xml:space="preserve">Aditivo hidrófugo para impermeabilização de argamassas ou betões.</t>
  </si>
  <si>
    <t xml:space="preserve">mt46phm050</t>
  </si>
  <si>
    <t xml:space="preserve">Ud</t>
  </si>
  <si>
    <t xml:space="preserve">Degrau de polipropileno enformado em U, para câmara, de 330x160 mm, secção transversal de D=25 mm, segundo EN 1917.</t>
  </si>
  <si>
    <t xml:space="preserve">mt46tpr010q</t>
  </si>
  <si>
    <t xml:space="preserve">Ud</t>
  </si>
  <si>
    <t xml:space="preserve">Tampa circular com bloqueio através de trincos e aro de ferro fundido dúctil de 850 mm de diâmetro exterior e 100 mm de altura, passagem livre de 600 mm, para câmara, classe D-400 segundo NP EN 124. Tampa revestida com tinta betuminosa e aro provido de junta de insonorização de polietileno e dispositivo anti-roubo.</t>
  </si>
  <si>
    <t xml:space="preserve">mq06hor010</t>
  </si>
  <si>
    <t xml:space="preserve">h</t>
  </si>
  <si>
    <t xml:space="preserve">Betoneira eléctrica com uma capacidade de amassadura de 160 l.</t>
  </si>
  <si>
    <t xml:space="preserve">mo041</t>
  </si>
  <si>
    <t xml:space="preserve">h</t>
  </si>
  <si>
    <t xml:space="preserve">Oficial de 1ª construção de obra civil.</t>
  </si>
  <si>
    <t xml:space="preserve">mo087</t>
  </si>
  <si>
    <t xml:space="preserve">h</t>
  </si>
  <si>
    <t xml:space="preserve">Ajudante de construção de obra civil.</t>
  </si>
  <si>
    <t xml:space="preserve">%</t>
  </si>
  <si>
    <t xml:space="preserve">Custos directos complementares</t>
  </si>
  <si>
    <t xml:space="preserve">Custo de manutenção decenal: 672,64MT nos primeiros 10 anos.</t>
  </si>
  <si>
    <t xml:space="preserve">Total:</t>
  </si>
  <si>
    <t xml:space="preserve">Referência e título da norma</t>
  </si>
  <si>
    <r>
      <rPr>
        <sz val="8.25"/>
        <color rgb="FF000000"/>
        <rFont val="Arial"/>
        <family val="2"/>
      </rPr>
      <t xml:space="preserve">Aplicabilidade</t>
    </r>
    <r>
      <rPr>
        <sz val="8.25"/>
        <color rgb="FF000000"/>
        <rFont val="Arial"/>
        <family val="2"/>
      </rPr>
      <t xml:space="preserve">(a)</t>
    </r>
  </si>
  <si>
    <r>
      <rPr>
        <sz val="8.25"/>
        <color rgb="FF000000"/>
        <rFont val="Arial"/>
        <family val="2"/>
      </rPr>
      <t xml:space="preserve">Obrigatoriedade</t>
    </r>
    <r>
      <rPr>
        <sz val="8.25"/>
        <color rgb="FF000000"/>
        <rFont val="Arial"/>
        <family val="2"/>
      </rPr>
      <t xml:space="preserve">(b)</t>
    </r>
  </si>
  <si>
    <r>
      <rPr>
        <sz val="8.25"/>
        <color rgb="FF000000"/>
        <rFont val="Arial"/>
        <family val="2"/>
      </rPr>
      <t xml:space="preserve">Sistema</t>
    </r>
    <r>
      <rPr>
        <sz val="8.25"/>
        <color rgb="FF000000"/>
        <rFont val="Arial"/>
        <family val="2"/>
      </rPr>
      <t xml:space="preserve">(c)</t>
    </r>
  </si>
  <si>
    <t xml:space="preserve">EN  771-1:2011+A1:2015</t>
  </si>
  <si>
    <t xml:space="preserve">2+/4</t>
  </si>
  <si>
    <t xml:space="preserve">Especificações  para  unidades  de  alvenaria  — Parte  1:  Tijolos  cerâmicos  para  alvenaria</t>
  </si>
  <si>
    <t xml:space="preserve">EN  1917:2002</t>
  </si>
  <si>
    <t xml:space="preserve">Câmaras  de  visita  e  câmaras  de  ramal  de  betão não  armado,  betão  com  fibras  de  aço  e  betão ar mado.</t>
  </si>
  <si>
    <t xml:space="preserve">EN  1917:2002/AC:2008</t>
  </si>
  <si>
    <r>
      <rPr>
        <sz val="8.25"/>
        <color rgb="FF000000"/>
        <rFont val="Arial"/>
        <family val="2"/>
      </rPr>
      <t xml:space="preserve">(a)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Data de entrada em aplicação da norma harmonizada</t>
    </r>
  </si>
  <si>
    <r>
      <rPr>
        <sz val="8.25"/>
        <color rgb="FF000000"/>
        <rFont val="Arial"/>
        <family val="2"/>
      </rPr>
      <t xml:space="preserve">(b)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Data final do período de coexistência</t>
    </r>
  </si>
  <si>
    <r>
      <rPr>
        <sz val="8.25"/>
        <color rgb="FF000000"/>
        <rFont val="Arial"/>
        <family val="2"/>
      </rPr>
      <t xml:space="preserve">(c)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Sistema de avaliação e verificação da regularidade do desempenho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</si>
</sst>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6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center" wrapText="1"/>
    </xf>
    <xf numFmtId="0" fontId="0" fillId="0" borderId="2" xfId="0" applyFont="1" applyAlignment="1">
      <alignment horizontal="center" vertical="center" wrapText="1"/>
    </xf>
    <xf numFmtId="0" fontId="0" fillId="0" borderId="4" xfId="0" applyFont="1" applyAlignment="1">
      <alignment horizontal="left" vertical="center" wrapText="1"/>
    </xf>
    <xf numFmtId="0" fontId="0" fillId="0" borderId="4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3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31" customWidth="1"/>
    <col min="2" max="2" width="6.12" customWidth="1"/>
    <col min="3" max="3" width="1.36" customWidth="1"/>
    <col min="4" max="4" width="3.57" customWidth="1"/>
    <col min="5" max="5" width="71.57" customWidth="1"/>
    <col min="6" max="6" width="7.31" customWidth="1"/>
    <col min="7" max="7" width="6.63" customWidth="1"/>
    <col min="8" max="8" width="1.36" customWidth="1"/>
    <col min="9" max="9" width="12.58" customWidth="1"/>
    <col min="10" max="10" width="1.70" customWidth="1"/>
    <col min="11" max="11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  <c r="I3" s="2"/>
      <c r="J3" s="2"/>
      <c r="K3" s="2"/>
    </row>
    <row r="5" spans="1:11" ht="55.50" thickBot="1" customHeight="1">
      <c r="A5" s="5" t="s">
        <v>4</v>
      </c>
      <c r="B5" s="5"/>
      <c r="C5" s="5"/>
      <c r="D5" s="5"/>
      <c r="E5" s="5"/>
      <c r="F5" s="5"/>
      <c r="G5" s="5"/>
      <c r="H5" s="5"/>
      <c r="I5" s="5"/>
      <c r="J5" s="5"/>
      <c r="K5" s="5"/>
    </row>
    <row r="8" spans="1:11" ht="13.50" thickBot="1" customHeight="1">
      <c r="A8" s="6" t="s">
        <v>5</v>
      </c>
      <c r="B8" s="6"/>
      <c r="C8" s="6"/>
      <c r="D8" s="6" t="s">
        <v>6</v>
      </c>
      <c r="E8" s="6" t="s">
        <v>7</v>
      </c>
      <c r="F8" s="6"/>
      <c r="G8" s="6" t="s">
        <v>8</v>
      </c>
      <c r="H8" s="6"/>
      <c r="I8" s="6" t="s">
        <v>9</v>
      </c>
      <c r="J8" s="6" t="s">
        <v>10</v>
      </c>
      <c r="K8" s="6"/>
    </row>
    <row r="9" spans="1:11" ht="13.50" thickBot="1" customHeight="1">
      <c r="A9" s="7" t="s">
        <v>11</v>
      </c>
      <c r="B9" s="7"/>
      <c r="C9" s="7"/>
      <c r="D9" s="9" t="s">
        <v>12</v>
      </c>
      <c r="E9" s="7" t="s">
        <v>13</v>
      </c>
      <c r="F9" s="7"/>
      <c r="G9" s="11">
        <v>0.57</v>
      </c>
      <c r="H9" s="11"/>
      <c r="I9" s="13">
        <v>5017.47</v>
      </c>
      <c r="J9" s="13">
        <f ca="1">ROUND(INDIRECT(ADDRESS(ROW()+(0), COLUMN()+(-3), 1))*INDIRECT(ADDRESS(ROW()+(0), COLUMN()+(-1), 1)), 2)</f>
        <v>2859.96</v>
      </c>
      <c r="K9" s="13"/>
    </row>
    <row r="10" spans="1:11" ht="24.00" thickBot="1" customHeight="1">
      <c r="A10" s="14" t="s">
        <v>14</v>
      </c>
      <c r="B10" s="14"/>
      <c r="C10" s="14"/>
      <c r="D10" s="15" t="s">
        <v>15</v>
      </c>
      <c r="E10" s="14" t="s">
        <v>16</v>
      </c>
      <c r="F10" s="14"/>
      <c r="G10" s="16">
        <v>1.69</v>
      </c>
      <c r="H10" s="16"/>
      <c r="I10" s="17">
        <v>424.98</v>
      </c>
      <c r="J10" s="17">
        <f ca="1">ROUND(INDIRECT(ADDRESS(ROW()+(0), COLUMN()+(-3), 1))*INDIRECT(ADDRESS(ROW()+(0), COLUMN()+(-1), 1)), 2)</f>
        <v>718.22</v>
      </c>
      <c r="K10" s="17"/>
    </row>
    <row r="11" spans="1:11" ht="13.50" thickBot="1" customHeight="1">
      <c r="A11" s="14" t="s">
        <v>17</v>
      </c>
      <c r="B11" s="14"/>
      <c r="C11" s="14"/>
      <c r="D11" s="15" t="s">
        <v>18</v>
      </c>
      <c r="E11" s="14" t="s">
        <v>19</v>
      </c>
      <c r="F11" s="14"/>
      <c r="G11" s="16">
        <v>0.495</v>
      </c>
      <c r="H11" s="16"/>
      <c r="I11" s="17">
        <v>4809.21</v>
      </c>
      <c r="J11" s="17">
        <f ca="1">ROUND(INDIRECT(ADDRESS(ROW()+(0), COLUMN()+(-3), 1))*INDIRECT(ADDRESS(ROW()+(0), COLUMN()+(-1), 1)), 2)</f>
        <v>2380.56</v>
      </c>
      <c r="K11" s="17"/>
    </row>
    <row r="12" spans="1:11" ht="24.00" thickBot="1" customHeight="1">
      <c r="A12" s="14" t="s">
        <v>20</v>
      </c>
      <c r="B12" s="14"/>
      <c r="C12" s="14"/>
      <c r="D12" s="15" t="s">
        <v>21</v>
      </c>
      <c r="E12" s="14" t="s">
        <v>22</v>
      </c>
      <c r="F12" s="14"/>
      <c r="G12" s="16">
        <v>196</v>
      </c>
      <c r="H12" s="16"/>
      <c r="I12" s="17">
        <v>9.91</v>
      </c>
      <c r="J12" s="17">
        <f ca="1">ROUND(INDIRECT(ADDRESS(ROW()+(0), COLUMN()+(-3), 1))*INDIRECT(ADDRESS(ROW()+(0), COLUMN()+(-1), 1)), 2)</f>
        <v>1942.36</v>
      </c>
      <c r="K12" s="17"/>
    </row>
    <row r="13" spans="1:11" ht="13.50" thickBot="1" customHeight="1">
      <c r="A13" s="14" t="s">
        <v>23</v>
      </c>
      <c r="B13" s="14"/>
      <c r="C13" s="14"/>
      <c r="D13" s="15" t="s">
        <v>24</v>
      </c>
      <c r="E13" s="14" t="s">
        <v>25</v>
      </c>
      <c r="F13" s="14"/>
      <c r="G13" s="16">
        <v>0.063</v>
      </c>
      <c r="H13" s="16"/>
      <c r="I13" s="17">
        <v>68.24</v>
      </c>
      <c r="J13" s="17">
        <f ca="1">ROUND(INDIRECT(ADDRESS(ROW()+(0), COLUMN()+(-3), 1))*INDIRECT(ADDRESS(ROW()+(0), COLUMN()+(-1), 1)), 2)</f>
        <v>4.3</v>
      </c>
      <c r="K13" s="17"/>
    </row>
    <row r="14" spans="1:11" ht="13.50" thickBot="1" customHeight="1">
      <c r="A14" s="14" t="s">
        <v>26</v>
      </c>
      <c r="B14" s="14"/>
      <c r="C14" s="14"/>
      <c r="D14" s="15" t="s">
        <v>27</v>
      </c>
      <c r="E14" s="14" t="s">
        <v>28</v>
      </c>
      <c r="F14" s="14"/>
      <c r="G14" s="16">
        <v>0.502</v>
      </c>
      <c r="H14" s="16"/>
      <c r="I14" s="17">
        <v>713.55</v>
      </c>
      <c r="J14" s="17">
        <f ca="1">ROUND(INDIRECT(ADDRESS(ROW()+(0), COLUMN()+(-3), 1))*INDIRECT(ADDRESS(ROW()+(0), COLUMN()+(-1), 1)), 2)</f>
        <v>358.2</v>
      </c>
      <c r="K14" s="17"/>
    </row>
    <row r="15" spans="1:11" ht="13.50" thickBot="1" customHeight="1">
      <c r="A15" s="14" t="s">
        <v>29</v>
      </c>
      <c r="B15" s="14"/>
      <c r="C15" s="14"/>
      <c r="D15" s="15" t="s">
        <v>30</v>
      </c>
      <c r="E15" s="14" t="s">
        <v>31</v>
      </c>
      <c r="F15" s="14"/>
      <c r="G15" s="16">
        <v>94.991</v>
      </c>
      <c r="H15" s="16"/>
      <c r="I15" s="17">
        <v>5.61</v>
      </c>
      <c r="J15" s="17">
        <f ca="1">ROUND(INDIRECT(ADDRESS(ROW()+(0), COLUMN()+(-3), 1))*INDIRECT(ADDRESS(ROW()+(0), COLUMN()+(-1), 1)), 2)</f>
        <v>532.9</v>
      </c>
      <c r="K15" s="17"/>
    </row>
    <row r="16" spans="1:11" ht="13.50" thickBot="1" customHeight="1">
      <c r="A16" s="14" t="s">
        <v>32</v>
      </c>
      <c r="B16" s="14"/>
      <c r="C16" s="14"/>
      <c r="D16" s="15" t="s">
        <v>33</v>
      </c>
      <c r="E16" s="14" t="s">
        <v>34</v>
      </c>
      <c r="F16" s="14"/>
      <c r="G16" s="16">
        <v>0.724</v>
      </c>
      <c r="H16" s="16"/>
      <c r="I16" s="17">
        <v>54.59</v>
      </c>
      <c r="J16" s="17">
        <f ca="1">ROUND(INDIRECT(ADDRESS(ROW()+(0), COLUMN()+(-3), 1))*INDIRECT(ADDRESS(ROW()+(0), COLUMN()+(-1), 1)), 2)</f>
        <v>39.52</v>
      </c>
      <c r="K16" s="17"/>
    </row>
    <row r="17" spans="1:11" ht="24.00" thickBot="1" customHeight="1">
      <c r="A17" s="14" t="s">
        <v>35</v>
      </c>
      <c r="B17" s="14"/>
      <c r="C17" s="14"/>
      <c r="D17" s="15" t="s">
        <v>36</v>
      </c>
      <c r="E17" s="14" t="s">
        <v>37</v>
      </c>
      <c r="F17" s="14"/>
      <c r="G17" s="16">
        <v>4</v>
      </c>
      <c r="H17" s="16"/>
      <c r="I17" s="17">
        <v>213.84</v>
      </c>
      <c r="J17" s="17">
        <f ca="1">ROUND(INDIRECT(ADDRESS(ROW()+(0), COLUMN()+(-3), 1))*INDIRECT(ADDRESS(ROW()+(0), COLUMN()+(-1), 1)), 2)</f>
        <v>855.36</v>
      </c>
      <c r="K17" s="17"/>
    </row>
    <row r="18" spans="1:11" ht="45.00" thickBot="1" customHeight="1">
      <c r="A18" s="14" t="s">
        <v>38</v>
      </c>
      <c r="B18" s="14"/>
      <c r="C18" s="14"/>
      <c r="D18" s="15" t="s">
        <v>39</v>
      </c>
      <c r="E18" s="14" t="s">
        <v>40</v>
      </c>
      <c r="F18" s="14"/>
      <c r="G18" s="16">
        <v>1</v>
      </c>
      <c r="H18" s="16"/>
      <c r="I18" s="17">
        <v>5288.52</v>
      </c>
      <c r="J18" s="17">
        <f ca="1">ROUND(INDIRECT(ADDRESS(ROW()+(0), COLUMN()+(-3), 1))*INDIRECT(ADDRESS(ROW()+(0), COLUMN()+(-1), 1)), 2)</f>
        <v>5288.52</v>
      </c>
      <c r="K18" s="17"/>
    </row>
    <row r="19" spans="1:11" ht="13.50" thickBot="1" customHeight="1">
      <c r="A19" s="14" t="s">
        <v>41</v>
      </c>
      <c r="B19" s="14"/>
      <c r="C19" s="14"/>
      <c r="D19" s="15" t="s">
        <v>42</v>
      </c>
      <c r="E19" s="14" t="s">
        <v>43</v>
      </c>
      <c r="F19" s="14"/>
      <c r="G19" s="16">
        <v>0.243</v>
      </c>
      <c r="H19" s="16"/>
      <c r="I19" s="17">
        <v>122.75</v>
      </c>
      <c r="J19" s="17">
        <f ca="1">ROUND(INDIRECT(ADDRESS(ROW()+(0), COLUMN()+(-3), 1))*INDIRECT(ADDRESS(ROW()+(0), COLUMN()+(-1), 1)), 2)</f>
        <v>29.83</v>
      </c>
      <c r="K19" s="17"/>
    </row>
    <row r="20" spans="1:11" ht="13.50" thickBot="1" customHeight="1">
      <c r="A20" s="14" t="s">
        <v>44</v>
      </c>
      <c r="B20" s="14"/>
      <c r="C20" s="14"/>
      <c r="D20" s="15" t="s">
        <v>45</v>
      </c>
      <c r="E20" s="14" t="s">
        <v>46</v>
      </c>
      <c r="F20" s="14"/>
      <c r="G20" s="16">
        <v>6.315</v>
      </c>
      <c r="H20" s="16"/>
      <c r="I20" s="17">
        <v>134.36</v>
      </c>
      <c r="J20" s="17">
        <f ca="1">ROUND(INDIRECT(ADDRESS(ROW()+(0), COLUMN()+(-3), 1))*INDIRECT(ADDRESS(ROW()+(0), COLUMN()+(-1), 1)), 2)</f>
        <v>848.48</v>
      </c>
      <c r="K20" s="17"/>
    </row>
    <row r="21" spans="1:11" ht="13.50" thickBot="1" customHeight="1">
      <c r="A21" s="14" t="s">
        <v>47</v>
      </c>
      <c r="B21" s="14"/>
      <c r="C21" s="14"/>
      <c r="D21" s="18" t="s">
        <v>48</v>
      </c>
      <c r="E21" s="19" t="s">
        <v>49</v>
      </c>
      <c r="F21" s="19"/>
      <c r="G21" s="20">
        <v>6.253</v>
      </c>
      <c r="H21" s="20"/>
      <c r="I21" s="21">
        <v>100.44</v>
      </c>
      <c r="J21" s="21">
        <f ca="1">ROUND(INDIRECT(ADDRESS(ROW()+(0), COLUMN()+(-3), 1))*INDIRECT(ADDRESS(ROW()+(0), COLUMN()+(-1), 1)), 2)</f>
        <v>628.05</v>
      </c>
      <c r="K21" s="21"/>
    </row>
    <row r="22" spans="1:11" ht="13.50" thickBot="1" customHeight="1">
      <c r="A22" s="19"/>
      <c r="B22" s="19"/>
      <c r="C22" s="19"/>
      <c r="D22" s="22" t="s">
        <v>50</v>
      </c>
      <c r="E22" s="5" t="s">
        <v>51</v>
      </c>
      <c r="F22" s="5"/>
      <c r="G22" s="23">
        <v>2</v>
      </c>
      <c r="H22" s="23"/>
      <c r="I22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1)),INDIRECT(ADDRESS(ROW()+(-7), COLUMN()+(1), 1)),INDIRECT(ADDRESS(ROW()+(-8), COLUMN()+(1), 1)),INDIRECT(ADDRESS(ROW()+(-9), COLUMN()+(1), 1)),INDIRECT(ADDRESS(ROW()+(-10), COLUMN()+(1), 1)),INDIRECT(ADDRESS(ROW()+(-11), COLUMN()+(1), 1)),INDIRECT(ADDRESS(ROW()+(-12), COLUMN()+(1), 1)),INDIRECT(ADDRESS(ROW()+(-13), COLUMN()+(1), 1))), 2)</f>
        <v>16486.3</v>
      </c>
      <c r="J22" s="24">
        <f ca="1">ROUND(INDIRECT(ADDRESS(ROW()+(0), COLUMN()+(-3), 1))*INDIRECT(ADDRESS(ROW()+(0), COLUMN()+(-1), 1))/100, 2)</f>
        <v>329.73</v>
      </c>
      <c r="K22" s="24"/>
    </row>
    <row r="23" spans="1:11" ht="13.50" thickBot="1" customHeight="1">
      <c r="A23" s="25" t="s">
        <v>52</v>
      </c>
      <c r="B23" s="25"/>
      <c r="C23" s="25"/>
      <c r="D23" s="26"/>
      <c r="E23" s="26"/>
      <c r="F23" s="26"/>
      <c r="G23" s="27"/>
      <c r="H23" s="27"/>
      <c r="I23" s="25" t="s">
        <v>53</v>
      </c>
      <c r="J23" s="28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1)),INDIRECT(ADDRESS(ROW()+(-10), COLUMN()+(0), 1)),INDIRECT(ADDRESS(ROW()+(-11), COLUMN()+(0), 1)),INDIRECT(ADDRESS(ROW()+(-12), COLUMN()+(0), 1)),INDIRECT(ADDRESS(ROW()+(-13), COLUMN()+(0), 1)),INDIRECT(ADDRESS(ROW()+(-14), COLUMN()+(0), 1))), 2)</f>
        <v>16816</v>
      </c>
      <c r="K23" s="28"/>
    </row>
    <row r="26" spans="1:11" ht="13.50" thickBot="1" customHeight="1">
      <c r="A26" s="29" t="s">
        <v>54</v>
      </c>
      <c r="B26" s="29"/>
      <c r="C26" s="29"/>
      <c r="D26" s="29"/>
      <c r="E26" s="29"/>
      <c r="F26" s="29" t="s">
        <v>55</v>
      </c>
      <c r="G26" s="29"/>
      <c r="H26" s="29" t="s">
        <v>56</v>
      </c>
      <c r="I26" s="29"/>
      <c r="J26" s="29"/>
      <c r="K26" s="29" t="s">
        <v>57</v>
      </c>
    </row>
    <row r="27" spans="1:11" ht="13.50" thickBot="1" customHeight="1">
      <c r="A27" s="30" t="s">
        <v>58</v>
      </c>
      <c r="B27" s="30"/>
      <c r="C27" s="30"/>
      <c r="D27" s="30"/>
      <c r="E27" s="30"/>
      <c r="F27" s="31">
        <v>1.06202e+006</v>
      </c>
      <c r="G27" s="31"/>
      <c r="H27" s="31">
        <v>1.06202e+006</v>
      </c>
      <c r="I27" s="31"/>
      <c r="J27" s="31"/>
      <c r="K27" s="31" t="s">
        <v>59</v>
      </c>
    </row>
    <row r="28" spans="1:11" ht="13.50" thickBot="1" customHeight="1">
      <c r="A28" s="32" t="s">
        <v>60</v>
      </c>
      <c r="B28" s="32"/>
      <c r="C28" s="32"/>
      <c r="D28" s="32"/>
      <c r="E28" s="32"/>
      <c r="F28" s="33"/>
      <c r="G28" s="33"/>
      <c r="H28" s="33"/>
      <c r="I28" s="33"/>
      <c r="J28" s="33"/>
      <c r="K28" s="33"/>
    </row>
    <row r="29" spans="1:11" ht="13.50" thickBot="1" customHeight="1">
      <c r="A29" s="30" t="s">
        <v>61</v>
      </c>
      <c r="B29" s="30"/>
      <c r="C29" s="30"/>
      <c r="D29" s="30"/>
      <c r="E29" s="30"/>
      <c r="F29" s="31">
        <v>182003</v>
      </c>
      <c r="G29" s="31"/>
      <c r="H29" s="31">
        <v>2.3112e+007</v>
      </c>
      <c r="I29" s="31"/>
      <c r="J29" s="31"/>
      <c r="K29" s="31">
        <v>4</v>
      </c>
    </row>
    <row r="30" spans="1:11" ht="24.00" thickBot="1" customHeight="1">
      <c r="A30" s="34" t="s">
        <v>62</v>
      </c>
      <c r="B30" s="34"/>
      <c r="C30" s="34"/>
      <c r="D30" s="34"/>
      <c r="E30" s="34"/>
      <c r="F30" s="35"/>
      <c r="G30" s="35"/>
      <c r="H30" s="35"/>
      <c r="I30" s="35"/>
      <c r="J30" s="35"/>
      <c r="K30" s="35"/>
    </row>
    <row r="31" spans="1:11" ht="13.50" thickBot="1" customHeight="1">
      <c r="A31" s="32" t="s">
        <v>63</v>
      </c>
      <c r="B31" s="32"/>
      <c r="C31" s="32"/>
      <c r="D31" s="32"/>
      <c r="E31" s="32"/>
      <c r="F31" s="33">
        <v>112009</v>
      </c>
      <c r="G31" s="33"/>
      <c r="H31" s="33">
        <v>112009</v>
      </c>
      <c r="I31" s="33"/>
      <c r="J31" s="33"/>
      <c r="K31" s="33"/>
    </row>
    <row r="34" spans="1:1" ht="33.75" thickBot="1" customHeight="1">
      <c r="A34" s="1" t="s">
        <v>64</v>
      </c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" ht="33.75" thickBot="1" customHeight="1">
      <c r="A35" s="1" t="s">
        <v>65</v>
      </c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" ht="33.75" thickBot="1" customHeight="1">
      <c r="A36" s="1" t="s">
        <v>66</v>
      </c>
      <c r="B36" s="1"/>
      <c r="C36" s="1"/>
      <c r="D36" s="1"/>
      <c r="E36" s="1"/>
      <c r="F36" s="1"/>
      <c r="G36" s="1"/>
      <c r="H36" s="1"/>
      <c r="I36" s="1"/>
      <c r="J36" s="1"/>
      <c r="K36" s="1"/>
    </row>
  </sheetData>
  <mergeCells count="87">
    <mergeCell ref="A1:K1"/>
    <mergeCell ref="C3:K3"/>
    <mergeCell ref="A5:K5"/>
    <mergeCell ref="A8:C8"/>
    <mergeCell ref="E8:F8"/>
    <mergeCell ref="G8:H8"/>
    <mergeCell ref="J8:K8"/>
    <mergeCell ref="A9:C9"/>
    <mergeCell ref="E9:F9"/>
    <mergeCell ref="G9:H9"/>
    <mergeCell ref="J9:K9"/>
    <mergeCell ref="A10:C10"/>
    <mergeCell ref="E10:F10"/>
    <mergeCell ref="G10:H10"/>
    <mergeCell ref="J10:K10"/>
    <mergeCell ref="A11:C11"/>
    <mergeCell ref="E11:F11"/>
    <mergeCell ref="G11:H11"/>
    <mergeCell ref="J11:K11"/>
    <mergeCell ref="A12:C12"/>
    <mergeCell ref="E12:F12"/>
    <mergeCell ref="G12:H12"/>
    <mergeCell ref="J12:K12"/>
    <mergeCell ref="A13:C13"/>
    <mergeCell ref="E13:F13"/>
    <mergeCell ref="G13:H13"/>
    <mergeCell ref="J13:K13"/>
    <mergeCell ref="A14:C14"/>
    <mergeCell ref="E14:F14"/>
    <mergeCell ref="G14:H14"/>
    <mergeCell ref="J14:K14"/>
    <mergeCell ref="A15:C15"/>
    <mergeCell ref="E15:F15"/>
    <mergeCell ref="G15:H15"/>
    <mergeCell ref="J15:K15"/>
    <mergeCell ref="A16:C16"/>
    <mergeCell ref="E16:F16"/>
    <mergeCell ref="G16:H16"/>
    <mergeCell ref="J16:K16"/>
    <mergeCell ref="A17:C17"/>
    <mergeCell ref="E17:F17"/>
    <mergeCell ref="G17:H17"/>
    <mergeCell ref="J17:K17"/>
    <mergeCell ref="A18:C18"/>
    <mergeCell ref="E18:F18"/>
    <mergeCell ref="G18:H18"/>
    <mergeCell ref="J18:K18"/>
    <mergeCell ref="A19:C19"/>
    <mergeCell ref="E19:F19"/>
    <mergeCell ref="G19:H19"/>
    <mergeCell ref="J19:K19"/>
    <mergeCell ref="A20:C20"/>
    <mergeCell ref="E20:F20"/>
    <mergeCell ref="G20:H20"/>
    <mergeCell ref="J20:K20"/>
    <mergeCell ref="A21:C21"/>
    <mergeCell ref="E21:F21"/>
    <mergeCell ref="G21:H21"/>
    <mergeCell ref="J21:K21"/>
    <mergeCell ref="A22:C22"/>
    <mergeCell ref="E22:F22"/>
    <mergeCell ref="G22:H22"/>
    <mergeCell ref="J22:K22"/>
    <mergeCell ref="A23:F23"/>
    <mergeCell ref="G23:H23"/>
    <mergeCell ref="J23:K23"/>
    <mergeCell ref="A26:E26"/>
    <mergeCell ref="F26:G26"/>
    <mergeCell ref="H26:J26"/>
    <mergeCell ref="A27:E27"/>
    <mergeCell ref="F27:G28"/>
    <mergeCell ref="H27:J28"/>
    <mergeCell ref="K27:K28"/>
    <mergeCell ref="A28:E28"/>
    <mergeCell ref="A29:E29"/>
    <mergeCell ref="F29:G29"/>
    <mergeCell ref="H29:J29"/>
    <mergeCell ref="K29:K31"/>
    <mergeCell ref="A30:E30"/>
    <mergeCell ref="F30:G30"/>
    <mergeCell ref="H30:J30"/>
    <mergeCell ref="A31:E31"/>
    <mergeCell ref="F31:G31"/>
    <mergeCell ref="H31:J31"/>
    <mergeCell ref="A34:K34"/>
    <mergeCell ref="A35:K35"/>
    <mergeCell ref="A36:K36"/>
  </mergeCells>
  <pageMargins left="0.147638" right="0.147638" top="0.206693" bottom="0.206693" header="0.0" footer="0.0"/>
  <pageSetup paperSize="9" orientation="portrait"/>
  <rowBreaks count="0" manualBreakCount="0">
    </rowBreaks>
</worksheet>
</file>