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<sst xmlns="http://schemas.openxmlformats.org/spreadsheetml/2006/main" count="37" uniqueCount="37">
  <si>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</si>
  <si>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NIB020</t>
  </si>
  <si>
    <t xml:space="preserve">m²</t>
  </si>
  <si>
    <t xml:space="preserve">Impermeabilização de canal, com geotêxtil e geomembrana.</t>
  </si>
  <si>
    <r>
      <rPr>
        <sz val="8.25"/>
        <color rgb="FF000000"/>
        <rFont val="Arial"/>
        <family val="2"/>
      </rPr>
      <t xml:space="preserve">Impermeabilização de canal de água não potável, com geomembrana homogénea de policloreto de vinilo plastificado (PVC-P), com resistência à intempérie, de 1,2 mm de espessura, cor cinzento, com uma densidade de 1240 kg/m³ segundo NP EN ISO 1183, resistência CBR ao punçoamento de 1,8 kN segundo NP EN ISO 12236 e uma resistência ao rasgamento superior a 40 kN/m, colocada com sobreposições, sem aderir ao suporte, sobre geotêxtil não tecido sintético, termosoldado, de polipropileno, com uma resistência à tracção longitudinal de 8,0 kN/m, uma resistência à tracção transversal de 10,1 kN/m, uma abertura de cone ao ensaio de perfuração dinâmica segundo NP EN ISO 13433 inferior a 40 mm, resistência CBR ao punçoamento 0,3 kN e uma massa superficial de 120 g/m².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</si>
  <si>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</si>
  <si>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</si>
  <si>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</si>
  <si>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</si>
  <si>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</si>
  <si>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</si>
  <si>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mt14gso030aaae</t>
  </si>
  <si>
    <t xml:space="preserve">m²</t>
  </si>
  <si>
    <t xml:space="preserve">Geotêxtil não tecido sintético, termosoldado, de polipropileno, com uma resistência à tracção longitudinal de 8 kN/m, uma resistência à tracção transversal de 10,1 kN/m, uma abertura de cone ao ensaio de perfuração dinâmica segundo NP EN ISO 13433 inferior a 40 mm, resistência CBR ao punçoamento 0,3 kN e uma massa superficial de 120 g/m², segundo EN 13252.</t>
  </si>
  <si>
    <t xml:space="preserve">mt15dag020a</t>
  </si>
  <si>
    <t xml:space="preserve">m²</t>
  </si>
  <si>
    <t xml:space="preserve">Geomembrana homogénea de policloreto de vinilo plastificado (PVC-P), com resistência à intempérie, de 1,2 mm de espessura, cor cinzento, com uma densidade de 1240 kg/m³ segundo NP EN ISO 1183, resistência CBR ao punçoamento de 1,8 kN segundo NP EN ISO 12236 e uma resistência ao rasgamento superior a 40 kN/m, fornecida em rolos de 2,05 m de largura e 150 m de comprimento.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</si>
  <si>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</si>
  <si>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</si>
  <si>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</si>
  <si>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</si>
  <si>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</si>
  <si>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</si>
  <si>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%</t>
  </si>
  <si>
    <t xml:space="preserve">Custos directos complementares</t>
  </si>
  <si>
    <t xml:space="preserve">Custo de manutenção decenal: 40,62MT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</si>
  <si>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</si>
  <si>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</si>
  <si>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</si>
  <si>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</si>
  <si>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</si>
  <si>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13252:2016</t>
  </si>
  <si>
    <t xml:space="preserve">2+/4</t>
  </si>
  <si>
    <t xml:space="preserve">Geotêxteis  e  produtos  relacionados  —  Características  requeridas  para  a  utilização  em  sistemas  de drenagem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</si>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</sst>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29" customWidth="1"/>
    <col min="3" max="3" width="1.87" customWidth="1"/>
    <col min="4" max="4" width="3.57" customWidth="1"/>
    <col min="5" max="5" width="71.06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45.0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1.1</v>
      </c>
      <c r="H9" s="11"/>
      <c r="I9" s="13">
        <v>104.22</v>
      </c>
      <c r="J9" s="13">
        <f ca="1">ROUND(INDIRECT(ADDRESS(ROW()+(0), COLUMN()+(-3), 1))*INDIRECT(ADDRESS(ROW()+(0), COLUMN()+(-1), 1)), 2)</f>
        <v>114.64</v>
      </c>
      <c r="K9" s="13"/>
    </row>
    <row r="10" spans="1:11" ht="55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1.1</v>
      </c>
      <c r="H10" s="16"/>
      <c r="I10" s="17">
        <v>572.69</v>
      </c>
      <c r="J10" s="17">
        <f ca="1">ROUND(INDIRECT(ADDRESS(ROW()+(0), COLUMN()+(-3), 1))*INDIRECT(ADDRESS(ROW()+(0), COLUMN()+(-1), 1)), 2)</f>
        <v>629.96</v>
      </c>
      <c r="K10" s="17"/>
    </row>
    <row r="11" spans="1:11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0.221</v>
      </c>
      <c r="H11" s="16"/>
      <c r="I11" s="17">
        <v>134.36</v>
      </c>
      <c r="J11" s="17">
        <f ca="1">ROUND(INDIRECT(ADDRESS(ROW()+(0), COLUMN()+(-3), 1))*INDIRECT(ADDRESS(ROW()+(0), COLUMN()+(-1), 1)), 2)</f>
        <v>29.69</v>
      </c>
      <c r="K11" s="17"/>
    </row>
    <row r="12" spans="1:11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19"/>
      <c r="G12" s="20">
        <v>0.221</v>
      </c>
      <c r="H12" s="20"/>
      <c r="I12" s="21">
        <v>100.44</v>
      </c>
      <c r="J12" s="21">
        <f ca="1">ROUND(INDIRECT(ADDRESS(ROW()+(0), COLUMN()+(-3), 1))*INDIRECT(ADDRESS(ROW()+(0), COLUMN()+(-1), 1)), 2)</f>
        <v>22.2</v>
      </c>
      <c r="K12" s="21"/>
    </row>
    <row r="13" spans="1:11" ht="13.50" thickBot="1" customHeight="1">
      <c r="A13" s="19"/>
      <c r="B13" s="19"/>
      <c r="C13" s="19"/>
      <c r="D13" s="22" t="s">
        <v>23</v>
      </c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796.49</v>
      </c>
      <c r="J13" s="24">
        <f ca="1">ROUND(INDIRECT(ADDRESS(ROW()+(0), COLUMN()+(-3), 1))*INDIRECT(ADDRESS(ROW()+(0), COLUMN()+(-1), 1))/100, 2)</f>
        <v>15.93</v>
      </c>
      <c r="K13" s="24"/>
    </row>
    <row r="14" spans="1:11" ht="13.50" thickBot="1" customHeight="1">
      <c r="A14" s="25" t="s">
        <v>25</v>
      </c>
      <c r="B14" s="25"/>
      <c r="C14" s="25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812.42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1.03202e+006</v>
      </c>
      <c r="G18" s="31"/>
      <c r="H18" s="31">
        <v>1.03202e+006</v>
      </c>
      <c r="I18" s="31"/>
      <c r="J18" s="31"/>
      <c r="K18" s="31" t="s">
        <v>32</v>
      </c>
    </row>
    <row r="19" spans="1:11" ht="24.00" thickBot="1" customHeight="1">
      <c r="A19" s="32" t="s">
        <v>33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1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