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<sst xmlns="http://schemas.openxmlformats.org/spreadsheetml/2006/main" count="38" uniqueCount="38">
  <si>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</si>
  <si>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CPP010</t>
  </si>
  <si>
    <t xml:space="preserve">m</t>
  </si>
  <si>
    <t xml:space="preserve">Estaca pré-fabricada de betão armado.</t>
  </si>
  <si>
    <r>
      <rPr>
        <sz val="8.25"/>
        <color rgb="FF000000"/>
        <rFont val="Arial"/>
        <family val="2"/>
      </rPr>
      <t xml:space="preserve">Estaca pré-fabricada de betão armado, colocada por cravação, </t>
    </r>
    <r>
      <rPr>
        <b/>
        <sz val="8.25"/>
        <color rgb="FF000000"/>
        <rFont val="Arial"/>
        <family val="2"/>
      </rPr>
      <t xml:space="preserve"> D=27,5 cm, Q=75 t</t>
    </r>
    <r>
      <rPr>
        <sz val="8.25"/>
        <color rgb="FF000000"/>
        <rFont val="Arial"/>
        <family val="2"/>
      </rPr>
      <t xml:space="preserve">, com ponteira normal.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</si>
  <si>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</si>
  <si>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</si>
  <si>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</si>
  <si>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</si>
  <si>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</si>
  <si>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</si>
  <si>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mt07pph020b</t>
  </si>
  <si>
    <t xml:space="preserve">m</t>
  </si>
  <si>
    <t xml:space="preserve">Estaca pré-fabricada de betão armado, diâmetro equivalente 27,5 cm, para uma carga axial de 75 t, com ponteira normal no extremo, segundo EN 12794.</t>
  </si>
  <si>
    <t xml:space="preserve">mt07pph030b</t>
  </si>
  <si>
    <t xml:space="preserve">Ud</t>
  </si>
  <si>
    <t xml:space="preserve">Junta para união de estacas pré-fabricadas de betão armado, diâmetro equivalente 27,5 cm.</t>
  </si>
  <si>
    <t xml:space="preserve">mq03pip050b</t>
  </si>
  <si>
    <t xml:space="preserve">h</t>
  </si>
  <si>
    <t xml:space="preserve">Bate-estacas hidráulico, de 9 t, para cravação de estacas pré-fabricadas.</t>
  </si>
  <si>
    <t xml:space="preserve">mo089</t>
  </si>
  <si>
    <t xml:space="preserve">h</t>
  </si>
  <si>
    <t xml:space="preserve">Ajudante de estruturista.</t>
  </si>
  <si>
    <t xml:space="preserve">%</t>
  </si>
  <si>
    <t xml:space="preserve">Custos directos complementares</t>
  </si>
  <si>
    <t xml:space="preserve">Custo de manutenção decenal: 66,33MT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</si>
  <si>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</si>
  <si>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</si>
  <si>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</si>
  <si>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</si>
  <si>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</si>
  <si>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12794:2005+A1:2007</t>
  </si>
  <si>
    <t xml:space="preserve">2+</t>
  </si>
  <si>
    <t xml:space="preserve">Produtos prefabricados de betão — Estacas para fundações</t>
  </si>
  <si>
    <t xml:space="preserve">EN 12794:2005+A1:2007/A C:2008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</si>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</sst>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1.36" customWidth="1"/>
    <col min="4" max="4" width="2.21" customWidth="1"/>
    <col min="5" max="5" width="56.78" customWidth="1"/>
    <col min="6" max="6" width="9.01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24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  <c r="K5" s="4"/>
    </row>
    <row r="8" spans="1:11" ht="13.50" thickBot="1" customHeight="1">
      <c r="A8" s="5" t="s">
        <v>5</v>
      </c>
      <c r="B8" s="5"/>
      <c r="C8" s="5" t="s">
        <v>6</v>
      </c>
      <c r="D8" s="5"/>
      <c r="E8" s="5" t="s">
        <v>7</v>
      </c>
      <c r="F8" s="5"/>
      <c r="G8" s="5" t="s">
        <v>8</v>
      </c>
      <c r="H8" s="5"/>
      <c r="I8" s="5" t="s">
        <v>9</v>
      </c>
      <c r="J8" s="5" t="s">
        <v>10</v>
      </c>
      <c r="K8" s="5"/>
    </row>
    <row r="9" spans="1:11" ht="24.00" thickBot="1" customHeight="1">
      <c r="A9" s="6" t="s">
        <v>11</v>
      </c>
      <c r="B9" s="6"/>
      <c r="C9" s="8" t="s">
        <v>12</v>
      </c>
      <c r="D9" s="8"/>
      <c r="E9" s="6" t="s">
        <v>13</v>
      </c>
      <c r="F9" s="6"/>
      <c r="G9" s="10">
        <v>1.000000</v>
      </c>
      <c r="H9" s="10"/>
      <c r="I9" s="12">
        <v>2503.590000</v>
      </c>
      <c r="J9" s="12">
        <f ca="1">ROUND(INDIRECT(ADDRESS(ROW()+(0), COLUMN()+(-3), 1))*INDIRECT(ADDRESS(ROW()+(0), COLUMN()+(-1), 1)), 2)</f>
        <v>2503.590000</v>
      </c>
      <c r="K9" s="12"/>
    </row>
    <row r="10" spans="1:11" ht="24.00" thickBot="1" customHeight="1">
      <c r="A10" s="13" t="s">
        <v>14</v>
      </c>
      <c r="B10" s="13"/>
      <c r="C10" s="14" t="s">
        <v>15</v>
      </c>
      <c r="D10" s="14"/>
      <c r="E10" s="13" t="s">
        <v>16</v>
      </c>
      <c r="F10" s="13"/>
      <c r="G10" s="15">
        <v>1.000000</v>
      </c>
      <c r="H10" s="15"/>
      <c r="I10" s="16">
        <v>584.490000</v>
      </c>
      <c r="J10" s="16">
        <f ca="1">ROUND(INDIRECT(ADDRESS(ROW()+(0), COLUMN()+(-3), 1))*INDIRECT(ADDRESS(ROW()+(0), COLUMN()+(-1), 1)), 2)</f>
        <v>584.490000</v>
      </c>
      <c r="K10" s="16"/>
    </row>
    <row r="11" spans="1:11" ht="13.50" thickBot="1" customHeight="1">
      <c r="A11" s="13" t="s">
        <v>17</v>
      </c>
      <c r="B11" s="13"/>
      <c r="C11" s="14" t="s">
        <v>18</v>
      </c>
      <c r="D11" s="14"/>
      <c r="E11" s="13" t="s">
        <v>19</v>
      </c>
      <c r="F11" s="13"/>
      <c r="G11" s="15">
        <v>0.048000</v>
      </c>
      <c r="H11" s="15"/>
      <c r="I11" s="16">
        <v>3056.050000</v>
      </c>
      <c r="J11" s="16">
        <f ca="1">ROUND(INDIRECT(ADDRESS(ROW()+(0), COLUMN()+(-3), 1))*INDIRECT(ADDRESS(ROW()+(0), COLUMN()+(-1), 1)), 2)</f>
        <v>146.690000</v>
      </c>
      <c r="K11" s="16"/>
    </row>
    <row r="12" spans="1:11" ht="13.50" thickBot="1" customHeight="1">
      <c r="A12" s="13" t="s">
        <v>20</v>
      </c>
      <c r="B12" s="13"/>
      <c r="C12" s="17" t="s">
        <v>21</v>
      </c>
      <c r="D12" s="17"/>
      <c r="E12" s="18" t="s">
        <v>22</v>
      </c>
      <c r="F12" s="18"/>
      <c r="G12" s="19">
        <v>0.225000</v>
      </c>
      <c r="H12" s="19"/>
      <c r="I12" s="20">
        <v>74.920000</v>
      </c>
      <c r="J12" s="20">
        <f ca="1">ROUND(INDIRECT(ADDRESS(ROW()+(0), COLUMN()+(-3), 1))*INDIRECT(ADDRESS(ROW()+(0), COLUMN()+(-1), 1)), 2)</f>
        <v>16.860000</v>
      </c>
      <c r="K12" s="20"/>
    </row>
    <row r="13" spans="1:11" ht="13.50" thickBot="1" customHeight="1">
      <c r="A13" s="18"/>
      <c r="B13" s="18"/>
      <c r="C13" s="21" t="s">
        <v>23</v>
      </c>
      <c r="D13" s="21"/>
      <c r="E13" s="4" t="s">
        <v>24</v>
      </c>
      <c r="F13" s="4"/>
      <c r="G13" s="22">
        <v>2.000000</v>
      </c>
      <c r="H13" s="22"/>
      <c r="I13" s="23">
        <f ca="1">ROUND(SUM(INDIRECT(ADDRESS(ROW()+(-1), COLUMN()+(1), 1)),INDIRECT(ADDRESS(ROW()+(-2), COLUMN()+(1), 1)),INDIRECT(ADDRESS(ROW()+(-3), COLUMN()+(1), 1)),INDIRECT(ADDRESS(ROW()+(-4), COLUMN()+(1), 1))), 2)</f>
        <v>3251.630000</v>
      </c>
      <c r="J13" s="23">
        <f ca="1">ROUND(INDIRECT(ADDRESS(ROW()+(0), COLUMN()+(-3), 1))*INDIRECT(ADDRESS(ROW()+(0), COLUMN()+(-1), 1))/100, 2)</f>
        <v>65.030000</v>
      </c>
      <c r="K13" s="23"/>
    </row>
    <row r="14" spans="1:11" ht="13.50" thickBot="1" customHeight="1">
      <c r="A14" s="24" t="s">
        <v>25</v>
      </c>
      <c r="B14" s="24"/>
      <c r="C14" s="25"/>
      <c r="D14" s="25"/>
      <c r="E14" s="25"/>
      <c r="F14" s="25"/>
      <c r="G14" s="26"/>
      <c r="H14" s="26"/>
      <c r="I14" s="24" t="s">
        <v>26</v>
      </c>
      <c r="J14" s="2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3316.660000</v>
      </c>
      <c r="K14" s="27"/>
    </row>
    <row r="17" spans="1:11" ht="13.50" thickBot="1" customHeight="1">
      <c r="A17" s="28" t="s">
        <v>27</v>
      </c>
      <c r="B17" s="28"/>
      <c r="C17" s="28"/>
      <c r="D17" s="28"/>
      <c r="E17" s="28"/>
      <c r="F17" s="28" t="s">
        <v>28</v>
      </c>
      <c r="G17" s="28"/>
      <c r="H17" s="28" t="s">
        <v>29</v>
      </c>
      <c r="I17" s="28"/>
      <c r="J17" s="28"/>
      <c r="K17" s="28" t="s">
        <v>30</v>
      </c>
    </row>
    <row r="18" spans="1:11" ht="13.50" thickBot="1" customHeight="1">
      <c r="A18" s="29" t="s">
        <v>31</v>
      </c>
      <c r="B18" s="29"/>
      <c r="C18" s="29"/>
      <c r="D18" s="29"/>
      <c r="E18" s="29"/>
      <c r="F18" s="30">
        <v>122008.000000</v>
      </c>
      <c r="G18" s="30"/>
      <c r="H18" s="30">
        <v>122009.000000</v>
      </c>
      <c r="I18" s="30"/>
      <c r="J18" s="30"/>
      <c r="K18" s="30" t="s">
        <v>32</v>
      </c>
    </row>
    <row r="19" spans="1:11" ht="13.50" thickBot="1" customHeight="1">
      <c r="A19" s="31" t="s">
        <v>33</v>
      </c>
      <c r="B19" s="31"/>
      <c r="C19" s="31"/>
      <c r="D19" s="31"/>
      <c r="E19" s="31"/>
      <c r="F19" s="32"/>
      <c r="G19" s="32"/>
      <c r="H19" s="32"/>
      <c r="I19" s="32"/>
      <c r="J19" s="32"/>
      <c r="K19" s="32"/>
    </row>
    <row r="20" spans="1:11" ht="13.50" thickBot="1" customHeight="1">
      <c r="A20" s="33" t="s">
        <v>34</v>
      </c>
      <c r="B20" s="33"/>
      <c r="C20" s="33"/>
      <c r="D20" s="33"/>
      <c r="E20" s="33"/>
      <c r="F20" s="34">
        <v>182009.000000</v>
      </c>
      <c r="G20" s="34"/>
      <c r="H20" s="34">
        <v>182009.000000</v>
      </c>
      <c r="I20" s="34"/>
      <c r="J20" s="34"/>
      <c r="K20" s="34"/>
    </row>
    <row r="23" spans="1:1" ht="33.75" thickBot="1" customHeight="1">
      <c r="A23" s="1" t="s">
        <v>35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36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37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53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F14"/>
    <mergeCell ref="G14:H14"/>
    <mergeCell ref="J14:K14"/>
    <mergeCell ref="A17:E17"/>
    <mergeCell ref="F17:G17"/>
    <mergeCell ref="H17:J17"/>
    <mergeCell ref="A18:E18"/>
    <mergeCell ref="F18:G18"/>
    <mergeCell ref="H18:J18"/>
    <mergeCell ref="K18:K20"/>
    <mergeCell ref="A19:E19"/>
    <mergeCell ref="F19:G19"/>
    <mergeCell ref="H19:J19"/>
    <mergeCell ref="A20:E20"/>
    <mergeCell ref="F20:G20"/>
    <mergeCell ref="H20:J20"/>
    <mergeCell ref="A23:K23"/>
    <mergeCell ref="A24:K24"/>
    <mergeCell ref="A25:K25"/>
  </mergeCells>
  <pageMargins left="0.620079" right="0.472441" top="0.472441" bottom="0.472441" header="0.0" footer="0.0"/>
  <pageSetup paperSize="9" orientation="portrait"/>
  <rowBreaks count="0" manualBreakCount="0">
    </rowBreaks>
</worksheet>
</file>