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<sst xmlns="http://schemas.openxmlformats.org/spreadsheetml/2006/main" count="38" uniqueCount="38">
  <si>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</si>
  <si>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CPP010</t>
  </si>
  <si>
    <t xml:space="preserve">m</t>
  </si>
  <si>
    <t xml:space="preserve">Estaca pré-fabricada de betão armado.</t>
  </si>
  <si>
    <r>
      <rPr>
        <sz val="8.25"/>
        <color rgb="FF000000"/>
        <rFont val="Arial"/>
        <family val="2"/>
      </rPr>
      <t xml:space="preserve">Estaca pré-fabricada de betão armado, colocada por cravação, </t>
    </r>
    <r>
      <rPr>
        <b/>
        <sz val="8.25"/>
        <color rgb="FF000000"/>
        <rFont val="Arial"/>
        <family val="2"/>
      </rPr>
      <t xml:space="preserve"> D=40 cm, Q=150 t</t>
    </r>
    <r>
      <rPr>
        <sz val="8.25"/>
        <color rgb="FF000000"/>
        <rFont val="Arial"/>
        <family val="2"/>
      </rPr>
      <t xml:space="preserve">, com ponteira normal.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</si>
  <si>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</si>
  <si>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</si>
  <si>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</si>
  <si>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</si>
  <si>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</si>
  <si>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</si>
  <si>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mt07pph020e</t>
  </si>
  <si>
    <t xml:space="preserve">m</t>
  </si>
  <si>
    <t xml:space="preserve">Estaca pré-fabricada de betão armado, diâmetro equivalente 40 cm, para uma carga axial de 150 t, com ponteira normal no extremo, segundo EN 12794.</t>
  </si>
  <si>
    <t xml:space="preserve">mt07pph030e</t>
  </si>
  <si>
    <t xml:space="preserve">Ud</t>
  </si>
  <si>
    <t xml:space="preserve">Junta para união de estacas pré-fabricadas de betão armado, diâmetro equivalente 40 cm.</t>
  </si>
  <si>
    <t xml:space="preserve">mq03pip050b</t>
  </si>
  <si>
    <t xml:space="preserve">h</t>
  </si>
  <si>
    <t xml:space="preserve">Bate-estacas hidráulico, de 9 t, para cravação de estacas pré-fabricadas.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</si>
  <si>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</si>
  <si>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</si>
  <si>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</si>
  <si>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</si>
  <si>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</si>
  <si>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103,67MT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</si>
  <si>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</si>
  <si>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</si>
  <si>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</si>
  <si>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</si>
  <si>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</si>
  <si>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12794:2005+A1:2007</t>
  </si>
  <si>
    <t xml:space="preserve">2+</t>
  </si>
  <si>
    <t xml:space="preserve">Produtos prefabricados de betão — Estacas para fundações</t>
  </si>
  <si>
    <t xml:space="preserve">EN 12794:2005+A1:2007/A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</si>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</sst>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1.000000</v>
      </c>
      <c r="H9" s="10"/>
      <c r="I9" s="12">
        <v>3723.720000</v>
      </c>
      <c r="J9" s="12">
        <f ca="1">ROUND(INDIRECT(ADDRESS(ROW()+(0), COLUMN()+(-3), 1))*INDIRECT(ADDRESS(ROW()+(0), COLUMN()+(-1), 1)), 2)</f>
        <v>3723.720000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1.000000</v>
      </c>
      <c r="H10" s="15"/>
      <c r="I10" s="16">
        <v>1098.660000</v>
      </c>
      <c r="J10" s="16">
        <f ca="1">ROUND(INDIRECT(ADDRESS(ROW()+(0), COLUMN()+(-3), 1))*INDIRECT(ADDRESS(ROW()+(0), COLUMN()+(-1), 1)), 2)</f>
        <v>1098.660000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0.076000</v>
      </c>
      <c r="H11" s="15"/>
      <c r="I11" s="16">
        <v>3056.050000</v>
      </c>
      <c r="J11" s="16">
        <f ca="1">ROUND(INDIRECT(ADDRESS(ROW()+(0), COLUMN()+(-3), 1))*INDIRECT(ADDRESS(ROW()+(0), COLUMN()+(-1), 1)), 2)</f>
        <v>232.260000</v>
      </c>
      <c r="K11" s="16"/>
    </row>
    <row r="12" spans="1:11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8"/>
      <c r="G12" s="19">
        <v>0.361000</v>
      </c>
      <c r="H12" s="19"/>
      <c r="I12" s="20">
        <v>74.920000</v>
      </c>
      <c r="J12" s="20">
        <f ca="1">ROUND(INDIRECT(ADDRESS(ROW()+(0), COLUMN()+(-3), 1))*INDIRECT(ADDRESS(ROW()+(0), COLUMN()+(-1), 1)), 2)</f>
        <v>27.050000</v>
      </c>
      <c r="K12" s="20"/>
    </row>
    <row r="13" spans="1:11" ht="13.50" thickBot="1" customHeight="1">
      <c r="A13" s="18"/>
      <c r="B13" s="18"/>
      <c r="C13" s="21" t="s">
        <v>23</v>
      </c>
      <c r="D13" s="21"/>
      <c r="E13" s="4" t="s">
        <v>24</v>
      </c>
      <c r="F13" s="4"/>
      <c r="G13" s="22">
        <v>2.000000</v>
      </c>
      <c r="H13" s="22"/>
      <c r="I13" s="23">
        <f ca="1">ROUND(SUM(INDIRECT(ADDRESS(ROW()+(-1), COLUMN()+(1), 1)),INDIRECT(ADDRESS(ROW()+(-2), COLUMN()+(1), 1)),INDIRECT(ADDRESS(ROW()+(-3), COLUMN()+(1), 1)),INDIRECT(ADDRESS(ROW()+(-4), COLUMN()+(1), 1))), 2)</f>
        <v>5081.690000</v>
      </c>
      <c r="J13" s="23">
        <f ca="1">ROUND(INDIRECT(ADDRESS(ROW()+(0), COLUMN()+(-3), 1))*INDIRECT(ADDRESS(ROW()+(0), COLUMN()+(-1), 1))/100, 2)</f>
        <v>101.630000</v>
      </c>
      <c r="K13" s="23"/>
    </row>
    <row r="14" spans="1:11" ht="13.50" thickBot="1" customHeight="1">
      <c r="A14" s="24" t="s">
        <v>25</v>
      </c>
      <c r="B14" s="24"/>
      <c r="C14" s="25"/>
      <c r="D14" s="25"/>
      <c r="E14" s="25"/>
      <c r="F14" s="25"/>
      <c r="G14" s="26"/>
      <c r="H14" s="26"/>
      <c r="I14" s="24" t="s">
        <v>26</v>
      </c>
      <c r="J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5183.320000</v>
      </c>
      <c r="K14" s="27"/>
    </row>
    <row r="17" spans="1:11" ht="13.50" thickBot="1" customHeight="1">
      <c r="A17" s="28" t="s">
        <v>27</v>
      </c>
      <c r="B17" s="28"/>
      <c r="C17" s="28"/>
      <c r="D17" s="28"/>
      <c r="E17" s="28"/>
      <c r="F17" s="28" t="s">
        <v>28</v>
      </c>
      <c r="G17" s="28"/>
      <c r="H17" s="28" t="s">
        <v>29</v>
      </c>
      <c r="I17" s="28"/>
      <c r="J17" s="28"/>
      <c r="K17" s="28" t="s">
        <v>30</v>
      </c>
    </row>
    <row r="18" spans="1:11" ht="13.50" thickBot="1" customHeight="1">
      <c r="A18" s="29" t="s">
        <v>31</v>
      </c>
      <c r="B18" s="29"/>
      <c r="C18" s="29"/>
      <c r="D18" s="29"/>
      <c r="E18" s="29"/>
      <c r="F18" s="30">
        <v>122008.000000</v>
      </c>
      <c r="G18" s="30"/>
      <c r="H18" s="30">
        <v>122009.000000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/>
      <c r="G19" s="32"/>
      <c r="H19" s="32"/>
      <c r="I19" s="32"/>
      <c r="J19" s="32"/>
      <c r="K19" s="32"/>
    </row>
    <row r="20" spans="1:11" ht="13.50" thickBot="1" customHeight="1">
      <c r="A20" s="33" t="s">
        <v>34</v>
      </c>
      <c r="B20" s="33"/>
      <c r="C20" s="33"/>
      <c r="D20" s="33"/>
      <c r="E20" s="33"/>
      <c r="F20" s="34">
        <v>182009.000000</v>
      </c>
      <c r="G20" s="34"/>
      <c r="H20" s="34">
        <v>182009.000000</v>
      </c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8"/>
    <mergeCell ref="H18:J18"/>
    <mergeCell ref="K18:K20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