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<sst xmlns="http://schemas.openxmlformats.org/spreadsheetml/2006/main" count="45" uniqueCount="45">
  <si>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</si>
  <si>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ECM020</t>
  </si>
  <si>
    <t xml:space="preserve">m³</t>
  </si>
  <si>
    <t xml:space="preserve">Muro de pedra de cantaria.</t>
  </si>
  <si>
    <r>
      <rPr>
        <sz val="7.80"/>
        <color rgb="FF000000"/>
        <rFont val="Arial"/>
        <family val="2"/>
      </rPr>
      <t xml:space="preserve">Muro de pedra de cantaria realizado com </t>
    </r>
    <r>
      <rPr>
        <b/>
        <sz val="7.80"/>
        <color rgb="FF000000"/>
        <rFont val="Arial"/>
        <family val="2"/>
      </rPr>
      <t xml:space="preserve">pedras de cantaria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de calcário</t>
    </r>
    <r>
      <rPr>
        <sz val="7.80"/>
        <color rgb="FF000000"/>
        <rFont val="Arial"/>
        <family val="2"/>
      </rPr>
      <t xml:space="preserve"> com acabamento </t>
    </r>
    <r>
      <rPr>
        <b/>
        <sz val="7.80"/>
        <color rgb="FF000000"/>
        <rFont val="Arial"/>
        <family val="2"/>
      </rPr>
      <t xml:space="preserve">amaciado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face à vista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</si>
  <si>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</si>
  <si>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</si>
  <si>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</si>
  <si>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</si>
  <si>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</si>
  <si>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</si>
  <si>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</si>
  <si>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</si>
  <si>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</si>
  <si>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mt08cem010b</t>
  </si>
  <si>
    <t xml:space="preserve">kg</t>
  </si>
  <si>
    <t xml:space="preserve">Cimento Portland CEM I 32,5 R, em sacos, segundo NP EN 197-1.</t>
  </si>
  <si>
    <t xml:space="preserve">mt06pil020b</t>
  </si>
  <si>
    <t xml:space="preserve">m³</t>
  </si>
  <si>
    <t xml:space="preserve">Pedra de calcário para alvenaria de cantaria, realizada com blocos: pedras trabalhadas em forma de paralelepípedo e dimensões mínimas aproximadas de 40x22x18 cm.</t>
  </si>
  <si>
    <t xml:space="preserve">mq04cab010a</t>
  </si>
  <si>
    <t xml:space="preserve">h</t>
  </si>
  <si>
    <t xml:space="preserve">Camião basculante de 8 t de carga, de 132 CV.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</si>
  <si>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</si>
  <si>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</si>
  <si>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</si>
  <si>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</si>
  <si>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</si>
  <si>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</si>
  <si>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</si>
  <si>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</si>
  <si>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</si>
  <si>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</si>
  <si>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2.091,28MT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</si>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</sst>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6">
        <v>4665.880000</v>
      </c>
      <c r="I8" s="16"/>
      <c r="J8" s="16">
        <f ca="1">ROUND(INDIRECT(ADDRESS(ROW()+(0), COLUMN()+(-3), 1))*INDIRECT(ADDRESS(ROW()+(0), COLUMN()+(-2), 1)), 2)</f>
        <v>699.880000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20">
        <v>4.450000</v>
      </c>
      <c r="I9" s="20"/>
      <c r="J9" s="20">
        <f ca="1">ROUND(INDIRECT(ADDRESS(ROW()+(0), COLUMN()+(-3), 1))*INDIRECT(ADDRESS(ROW()+(0), COLUMN()+(-2), 1)), 2)</f>
        <v>4.450000</v>
      </c>
      <c r="K9" s="20"/>
    </row>
    <row r="10" spans="1:11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20">
        <v>21023.120000</v>
      </c>
      <c r="I10" s="20"/>
      <c r="J10" s="20">
        <f ca="1">ROUND(INDIRECT(ADDRESS(ROW()+(0), COLUMN()+(-3), 1))*INDIRECT(ADDRESS(ROW()+(0), COLUMN()+(-2), 1)), 2)</f>
        <v>22074.280000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20">
        <v>860.270000</v>
      </c>
      <c r="I11" s="20"/>
      <c r="J11" s="20">
        <f ca="1">ROUND(INDIRECT(ADDRESS(ROW()+(0), COLUMN()+(-3), 1))*INDIRECT(ADDRESS(ROW()+(0), COLUMN()+(-2), 1)), 2)</f>
        <v>693.380000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9.616000</v>
      </c>
      <c r="H12" s="20">
        <v>88.450000</v>
      </c>
      <c r="I12" s="20"/>
      <c r="J12" s="20">
        <f ca="1">ROUND(INDIRECT(ADDRESS(ROW()+(0), COLUMN()+(-3), 1))*INDIRECT(ADDRESS(ROW()+(0), COLUMN()+(-2), 1)), 2)</f>
        <v>850.540000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9.616000</v>
      </c>
      <c r="H13" s="24">
        <v>58.180000</v>
      </c>
      <c r="I13" s="24"/>
      <c r="J13" s="24">
        <f ca="1">ROUND(INDIRECT(ADDRESS(ROW()+(0), COLUMN()+(-3), 1))*INDIRECT(ADDRESS(ROW()+(0), COLUMN()+(-2), 1)), 2)</f>
        <v>559.460000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24881.990000</v>
      </c>
      <c r="I14" s="16"/>
      <c r="J14" s="16">
        <f ca="1">ROUND(INDIRECT(ADDRESS(ROW()+(0), COLUMN()+(-3), 1))*INDIRECT(ADDRESS(ROW()+(0), COLUMN()+(-2), 1))/100, 2)</f>
        <v>497.640000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25379.630000</v>
      </c>
      <c r="I15" s="24"/>
      <c r="J15" s="24">
        <f ca="1">ROUND(INDIRECT(ADDRESS(ROW()+(0), COLUMN()+(-3), 1))*INDIRECT(ADDRESS(ROW()+(0), COLUMN()+(-2), 1))/100, 2)</f>
        <v>761.390000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26141.020000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172012.000000</v>
      </c>
      <c r="G20" s="29"/>
      <c r="H20" s="29"/>
      <c r="I20" s="29">
        <v>172013.000000</v>
      </c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