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<sst xmlns="http://schemas.openxmlformats.org/spreadsheetml/2006/main" count="71" uniqueCount="71">
  <si>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</si>
  <si>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EMF040</t>
  </si>
  <si>
    <t xml:space="preserve">m²</t>
  </si>
  <si>
    <t xml:space="preserve">Laje de vigotas de madeira, travessas e tijolos cerâmicos colocados sobre a maior dimensão.</t>
  </si>
  <si>
    <r>
      <rPr>
        <sz val="7.80"/>
        <color rgb="FF000000"/>
        <rFont val="Arial"/>
        <family val="2"/>
      </rPr>
      <t xml:space="preserve">Laje tradicional com uma distância entre eixos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superfície entre vigotas composta de travessas de madeira tratada de 7x3 cm e tijolo cerâmico face à vista maciço de elaboração manual (telhar), vermelho, 24x11,5x3,5 cm colocado sobre a dimensão maior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</si>
  <si>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</si>
  <si>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</si>
  <si>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</si>
  <si>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</si>
  <si>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</si>
  <si>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</si>
  <si>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</si>
  <si>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</si>
  <si>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</si>
  <si>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</si>
  <si>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</si>
  <si>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</si>
  <si>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</si>
  <si>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</si>
  <si>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</si>
  <si>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</si>
  <si>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</si>
  <si>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</si>
  <si>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mt07mee014g</t>
  </si>
  <si>
    <t xml:space="preserve">m³</t>
  </si>
  <si>
    <t xml:space="preserve">Madeira serrada de pinho silvestre (Pinus sylvestris), acabamento polido,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</si>
  <si>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mt05mte010a</t>
  </si>
  <si>
    <t xml:space="preserve">Ud</t>
  </si>
  <si>
    <t xml:space="preserve">Tijolo cerâmico face à vista maciço de elaboração manual (telhar), vermelho, 24x11,5x3,5 cm, segundo NP EN 771-1.</t>
  </si>
  <si>
    <t xml:space="preserve">mt07aco020o</t>
  </si>
  <si>
    <t xml:space="preserve">Ud</t>
  </si>
  <si>
    <t xml:space="preserve">Separador homologado para malha electrossoldada.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</si>
  <si>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</si>
  <si>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</si>
  <si>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</si>
  <si>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</si>
  <si>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</si>
  <si>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</si>
  <si>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</si>
  <si>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</si>
  <si>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</si>
  <si>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</si>
  <si>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</si>
  <si>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</si>
  <si>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</si>
  <si>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</si>
  <si>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</si>
  <si>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</si>
  <si>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</si>
  <si>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</si>
  <si>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</si>
  <si>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</si>
  <si>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</si>
  <si>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</si>
  <si>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</si>
  <si>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</si>
  <si>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</si>
  <si>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</si>
  <si>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</si>
  <si>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</si>
  <si>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490,82MT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</si>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</sst>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1.86" customWidth="1"/>
    <col min="5" max="5" width="27.10" customWidth="1"/>
    <col min="6" max="6" width="9.91" customWidth="1"/>
    <col min="7" max="7" width="4.81" customWidth="1"/>
    <col min="8" max="8" width="0.73" customWidth="1"/>
    <col min="9" max="9" width="6.41" customWidth="1"/>
    <col min="10" max="10" width="1.17" customWidth="1"/>
    <col min="11" max="11" width="7.87" customWidth="1"/>
    <col min="12" max="12" width="4.0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477.800000</v>
      </c>
      <c r="K8" s="16"/>
      <c r="L8" s="16"/>
      <c r="M8" s="16">
        <f ca="1">ROUND(INDIRECT(ADDRESS(ROW()+(0), COLUMN()+(-5), 1))*INDIRECT(ADDRESS(ROW()+(0), COLUMN()+(-3), 1)), 2)</f>
        <v>19.110000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67.370000</v>
      </c>
      <c r="K9" s="20"/>
      <c r="L9" s="20"/>
      <c r="M9" s="20">
        <f ca="1">ROUND(INDIRECT(ADDRESS(ROW()+(0), COLUMN()+(-5), 1))*INDIRECT(ADDRESS(ROW()+(0), COLUMN()+(-3), 1)), 2)</f>
        <v>3.030000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692.860000</v>
      </c>
      <c r="K10" s="20"/>
      <c r="L10" s="20"/>
      <c r="M10" s="20">
        <f ca="1">ROUND(INDIRECT(ADDRESS(ROW()+(0), COLUMN()+(-5), 1))*INDIRECT(ADDRESS(ROW()+(0), COLUMN()+(-3), 1)), 2)</f>
        <v>9.010000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0.075000</v>
      </c>
      <c r="I11" s="19"/>
      <c r="J11" s="20">
        <v>16719.900000</v>
      </c>
      <c r="K11" s="20"/>
      <c r="L11" s="20"/>
      <c r="M11" s="20">
        <f ca="1">ROUND(INDIRECT(ADDRESS(ROW()+(0), COLUMN()+(-5), 1))*INDIRECT(ADDRESS(ROW()+(0), COLUMN()+(-3), 1)), 2)</f>
        <v>1253.990000</v>
      </c>
      <c r="N11" s="20"/>
    </row>
    <row r="12" spans="1:14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0.009000</v>
      </c>
      <c r="I12" s="19"/>
      <c r="J12" s="20">
        <v>19153.480000</v>
      </c>
      <c r="K12" s="20"/>
      <c r="L12" s="20"/>
      <c r="M12" s="20">
        <f ca="1">ROUND(INDIRECT(ADDRESS(ROW()+(0), COLUMN()+(-5), 1))*INDIRECT(ADDRESS(ROW()+(0), COLUMN()+(-3), 1)), 2)</f>
        <v>172.380000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38.000000</v>
      </c>
      <c r="I13" s="19"/>
      <c r="J13" s="20">
        <v>10.730000</v>
      </c>
      <c r="K13" s="20"/>
      <c r="L13" s="20"/>
      <c r="M13" s="20">
        <f ca="1">ROUND(INDIRECT(ADDRESS(ROW()+(0), COLUMN()+(-5), 1))*INDIRECT(ADDRESS(ROW()+(0), COLUMN()+(-3), 1)), 2)</f>
        <v>407.740000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2.000000</v>
      </c>
      <c r="I14" s="19"/>
      <c r="J14" s="20">
        <v>3.120000</v>
      </c>
      <c r="K14" s="20"/>
      <c r="L14" s="20"/>
      <c r="M14" s="20">
        <f ca="1">ROUND(INDIRECT(ADDRESS(ROW()+(0), COLUMN()+(-5), 1))*INDIRECT(ADDRESS(ROW()+(0), COLUMN()+(-3), 1)), 2)</f>
        <v>6.240000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58.510000</v>
      </c>
      <c r="K15" s="20"/>
      <c r="L15" s="20"/>
      <c r="M15" s="20">
        <f ca="1">ROUND(INDIRECT(ADDRESS(ROW()+(0), COLUMN()+(-5), 1))*INDIRECT(ADDRESS(ROW()+(0), COLUMN()+(-3), 1)), 2)</f>
        <v>64.360000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19"/>
      <c r="J16" s="20">
        <v>6374.140000</v>
      </c>
      <c r="K16" s="20"/>
      <c r="L16" s="20"/>
      <c r="M16" s="20">
        <f ca="1">ROUND(INDIRECT(ADDRESS(ROW()+(0), COLUMN()+(-5), 1))*INDIRECT(ADDRESS(ROW()+(0), COLUMN()+(-3), 1)), 2)</f>
        <v>905.130000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0.453000</v>
      </c>
      <c r="I17" s="19"/>
      <c r="J17" s="20">
        <v>85.850000</v>
      </c>
      <c r="K17" s="20"/>
      <c r="L17" s="20"/>
      <c r="M17" s="20">
        <f ca="1">ROUND(INDIRECT(ADDRESS(ROW()+(0), COLUMN()+(-5), 1))*INDIRECT(ADDRESS(ROW()+(0), COLUMN()+(-3), 1)), 2)</f>
        <v>38.890000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0.453000</v>
      </c>
      <c r="I18" s="19"/>
      <c r="J18" s="20">
        <v>63.230000</v>
      </c>
      <c r="K18" s="20"/>
      <c r="L18" s="20"/>
      <c r="M18" s="20">
        <f ca="1">ROUND(INDIRECT(ADDRESS(ROW()+(0), COLUMN()+(-5), 1))*INDIRECT(ADDRESS(ROW()+(0), COLUMN()+(-3), 1)), 2)</f>
        <v>28.640000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1.246000</v>
      </c>
      <c r="I19" s="19"/>
      <c r="J19" s="20">
        <v>85.850000</v>
      </c>
      <c r="K19" s="20"/>
      <c r="L19" s="20"/>
      <c r="M19" s="20">
        <f ca="1">ROUND(INDIRECT(ADDRESS(ROW()+(0), COLUMN()+(-5), 1))*INDIRECT(ADDRESS(ROW()+(0), COLUMN()+(-3), 1)), 2)</f>
        <v>106.970000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1.246000</v>
      </c>
      <c r="I20" s="19"/>
      <c r="J20" s="20">
        <v>63.230000</v>
      </c>
      <c r="K20" s="20"/>
      <c r="L20" s="20"/>
      <c r="M20" s="20">
        <f ca="1">ROUND(INDIRECT(ADDRESS(ROW()+(0), COLUMN()+(-5), 1))*INDIRECT(ADDRESS(ROW()+(0), COLUMN()+(-3), 1)), 2)</f>
        <v>78.780000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0.173000</v>
      </c>
      <c r="I21" s="19"/>
      <c r="J21" s="20">
        <v>57.920000</v>
      </c>
      <c r="K21" s="20"/>
      <c r="L21" s="20"/>
      <c r="M21" s="20">
        <f ca="1">ROUND(INDIRECT(ADDRESS(ROW()+(0), COLUMN()+(-5), 1))*INDIRECT(ADDRESS(ROW()+(0), COLUMN()+(-3), 1)), 2)</f>
        <v>10.020000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0.173000</v>
      </c>
      <c r="I22" s="23"/>
      <c r="J22" s="24">
        <v>59.120000</v>
      </c>
      <c r="K22" s="24"/>
      <c r="L22" s="24"/>
      <c r="M22" s="24">
        <f ca="1">ROUND(INDIRECT(ADDRESS(ROW()+(0), COLUMN()+(-5), 1))*INDIRECT(ADDRESS(ROW()+(0), COLUMN()+(-3), 1)), 2)</f>
        <v>10.230000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4"/>
      <c r="J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3114.520000</v>
      </c>
      <c r="K23" s="16"/>
      <c r="L23" s="16"/>
      <c r="M23" s="16">
        <f ca="1">ROUND(INDIRECT(ADDRESS(ROW()+(0), COLUMN()+(-5), 1))*INDIRECT(ADDRESS(ROW()+(0), COLUMN()+(-3), 1))/100, 2)</f>
        <v>62.290000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3"/>
      <c r="J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3176.810000</v>
      </c>
      <c r="K24" s="24"/>
      <c r="L24" s="24"/>
      <c r="M24" s="24">
        <f ca="1">ROUND(INDIRECT(ADDRESS(ROW()+(0), COLUMN()+(-5), 1))*INDIRECT(ADDRESS(ROW()+(0), COLUMN()+(-3), 1))/100, 2)</f>
        <v>95.300000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25"/>
      <c r="J25" s="6" t="s">
        <v>61</v>
      </c>
      <c r="K25" s="6"/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3272.110000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/>
      <c r="K28" s="27" t="s">
        <v>64</v>
      </c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122012.000000</v>
      </c>
      <c r="H29" s="29"/>
      <c r="I29" s="29"/>
      <c r="J29" s="29"/>
      <c r="K29" s="29">
        <v>122013.000000</v>
      </c>
      <c r="L29" s="29"/>
      <c r="M29" s="29"/>
      <c r="N29" s="29"/>
    </row>
    <row r="30" spans="1:14" ht="12.00" thickBot="1" customHeight="1">
      <c r="A30" s="30" t="s">
        <v>67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A25:G25"/>
    <mergeCell ref="H25:I25"/>
    <mergeCell ref="J25:L25"/>
    <mergeCell ref="M25:N25"/>
    <mergeCell ref="A28:F28"/>
    <mergeCell ref="G28:J28"/>
    <mergeCell ref="K28:M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