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<sst xmlns="http://schemas.openxmlformats.org/spreadsheetml/2006/main" count="90" uniqueCount="90">
  <si>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</si>
  <si>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FAR100</t>
  </si>
  <si>
    <t xml:space="preserve">m²</t>
  </si>
  <si>
    <t xml:space="preserve">Sistema Aquapanel "KNAUF" de estrutura autoportante, para pano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</si>
  <si>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utilização como pano interior de fachada ventilada, constituído por uma placa Aquapanel Outdoor de 12,5 mm de espessura, aparafusada desde o lado exterior a uma estrutura metálica de aço Z2 (Z275) galvanizado normal de canais horizontais de 75/40/0,7 mm GRC 0,70, ancorados à parte superior e inferior das lajes e montantes verticais de 75/50/0,70 mm GRC 0,70 com uma modulação de 400 mm entre eixos, de canal a canal e disposição normal "N"; membrana altamente transpirante, impermeável à água da chuva, Tyvek Stucco Wrap, entre os perfis e a placa exterior; duas placas que se aparafusam desde o lado interior aos montantes (uma placa tipo Standard (A) de 5 mm de espessura e uma placa tipo Standard + Alumínio (BV) de 15 mm de espessura); preparada como suporte do revestimento exterior da fachada ventilada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</si>
  <si>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</si>
  <si>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</si>
  <si>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</si>
  <si>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</si>
  <si>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</si>
  <si>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</si>
  <si>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</si>
  <si>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</si>
  <si>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autocolante de espuma de poliuretano de células fechadas "KNAUF", de 3,2 mm de espessura e 95 mm de largura, resistência térmica 0,10 m²°C/W, condutibilidade térmica 0,032 W/(m°C).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</si>
  <si>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</si>
  <si>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</si>
  <si>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</si>
  <si>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</si>
  <si>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</si>
  <si>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</si>
  <si>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</si>
  <si>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</si>
  <si>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</si>
  <si>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mt12pak010b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</si>
  <si>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</si>
  <si>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</si>
  <si>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mt12pak040d</t>
  </si>
  <si>
    <t xml:space="preserve">Ud</t>
  </si>
  <si>
    <t xml:space="preserve">Parafuso Aquapanel Maxi TB 4,2x25 "KNAUF".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</si>
  <si>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</si>
  <si>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</si>
  <si>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</si>
  <si>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</si>
  <si>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</si>
  <si>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</si>
  <si>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</si>
  <si>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</si>
  <si>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</si>
  <si>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</si>
  <si>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</si>
  <si>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</si>
  <si>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</si>
  <si>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</si>
  <si>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</si>
  <si>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</si>
  <si>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</si>
  <si>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</si>
  <si>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</si>
  <si>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</si>
  <si>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</si>
  <si>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</si>
  <si>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</si>
  <si>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</si>
  <si>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mt12pak060a</t>
  </si>
  <si>
    <t xml:space="preserve">kg</t>
  </si>
  <si>
    <t xml:space="preserve">Argamassa para juntas Aquapanel Outdoor "KNAUF", cor cinzento.</t>
  </si>
  <si>
    <t xml:space="preserve">mt12pak050</t>
  </si>
  <si>
    <t xml:space="preserve">m</t>
  </si>
  <si>
    <t xml:space="preserve">Fita de juntas Aquapanel Outdoor "KNAUF".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</si>
  <si>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</si>
  <si>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</si>
  <si>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</si>
  <si>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</si>
  <si>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</si>
  <si>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</si>
  <si>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</si>
  <si>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</si>
  <si>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</si>
  <si>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</si>
  <si>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</si>
  <si>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</si>
  <si>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</si>
  <si>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</si>
  <si>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868,20MT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</si>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</sst>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1.200000</v>
      </c>
      <c r="H9" s="11"/>
      <c r="I9" s="13">
        <v>41.060000</v>
      </c>
      <c r="J9" s="13">
        <f ca="1">ROUND(INDIRECT(ADDRESS(ROW()+(0), COLUMN()+(-3), 1))*INDIRECT(ADDRESS(ROW()+(0), COLUMN()+(-1), 1)), 2)</f>
        <v>49.270000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0.700000</v>
      </c>
      <c r="H10" s="16"/>
      <c r="I10" s="17">
        <v>254.420000</v>
      </c>
      <c r="J10" s="17">
        <f ca="1">ROUND(INDIRECT(ADDRESS(ROW()+(0), COLUMN()+(-3), 1))*INDIRECT(ADDRESS(ROW()+(0), COLUMN()+(-1), 1)), 2)</f>
        <v>178.090000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2.750000</v>
      </c>
      <c r="H11" s="16"/>
      <c r="I11" s="17">
        <v>294.270000</v>
      </c>
      <c r="J11" s="17">
        <f ca="1">ROUND(INDIRECT(ADDRESS(ROW()+(0), COLUMN()+(-3), 1))*INDIRECT(ADDRESS(ROW()+(0), COLUMN()+(-1), 1)), 2)</f>
        <v>809.240000</v>
      </c>
      <c r="K11" s="17"/>
    </row>
    <row r="12" spans="1:11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1.100000</v>
      </c>
      <c r="H12" s="16"/>
      <c r="I12" s="17">
        <v>395.940000</v>
      </c>
      <c r="J12" s="17">
        <f ca="1">ROUND(INDIRECT(ADDRESS(ROW()+(0), COLUMN()+(-3), 1))*INDIRECT(ADDRESS(ROW()+(0), COLUMN()+(-1), 1)), 2)</f>
        <v>435.530000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1.000000</v>
      </c>
      <c r="H13" s="16"/>
      <c r="I13" s="17">
        <v>1921.330000</v>
      </c>
      <c r="J13" s="17">
        <f ca="1">ROUND(INDIRECT(ADDRESS(ROW()+(0), COLUMN()+(-3), 1))*INDIRECT(ADDRESS(ROW()+(0), COLUMN()+(-1), 1)), 2)</f>
        <v>1921.330000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20.000000</v>
      </c>
      <c r="H14" s="16"/>
      <c r="I14" s="17">
        <v>4.330000</v>
      </c>
      <c r="J14" s="17">
        <f ca="1">ROUND(INDIRECT(ADDRESS(ROW()+(0), COLUMN()+(-3), 1))*INDIRECT(ADDRESS(ROW()+(0), COLUMN()+(-1), 1)), 2)</f>
        <v>86.600000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1.600000</v>
      </c>
      <c r="H15" s="16"/>
      <c r="I15" s="17">
        <v>5.820000</v>
      </c>
      <c r="J15" s="17">
        <f ca="1">ROUND(INDIRECT(ADDRESS(ROW()+(0), COLUMN()+(-3), 1))*INDIRECT(ADDRESS(ROW()+(0), COLUMN()+(-1), 1)), 2)</f>
        <v>9.310000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1.000000</v>
      </c>
      <c r="H16" s="16"/>
      <c r="I16" s="17">
        <v>338.640000</v>
      </c>
      <c r="J16" s="17">
        <f ca="1">ROUND(INDIRECT(ADDRESS(ROW()+(0), COLUMN()+(-3), 1))*INDIRECT(ADDRESS(ROW()+(0), COLUMN()+(-1), 1)), 2)</f>
        <v>338.640000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1.000000</v>
      </c>
      <c r="H17" s="16"/>
      <c r="I17" s="17">
        <v>757.850000</v>
      </c>
      <c r="J17" s="17">
        <f ca="1">ROUND(INDIRECT(ADDRESS(ROW()+(0), COLUMN()+(-3), 1))*INDIRECT(ADDRESS(ROW()+(0), COLUMN()+(-1), 1)), 2)</f>
        <v>757.850000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9.000000</v>
      </c>
      <c r="H18" s="16"/>
      <c r="I18" s="17">
        <v>0.660000</v>
      </c>
      <c r="J18" s="17">
        <f ca="1">ROUND(INDIRECT(ADDRESS(ROW()+(0), COLUMN()+(-3), 1))*INDIRECT(ADDRESS(ROW()+(0), COLUMN()+(-1), 1)), 2)</f>
        <v>5.940000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18.000000</v>
      </c>
      <c r="H19" s="16"/>
      <c r="I19" s="17">
        <v>1.060000</v>
      </c>
      <c r="J19" s="17">
        <f ca="1">ROUND(INDIRECT(ADDRESS(ROW()+(0), COLUMN()+(-3), 1))*INDIRECT(ADDRESS(ROW()+(0), COLUMN()+(-1), 1)), 2)</f>
        <v>19.080000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43.510000</v>
      </c>
      <c r="J20" s="17">
        <f ca="1">ROUND(INDIRECT(ADDRESS(ROW()+(0), COLUMN()+(-3), 1))*INDIRECT(ADDRESS(ROW()+(0), COLUMN()+(-1), 1)), 2)</f>
        <v>4.350000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0.500000</v>
      </c>
      <c r="H21" s="16"/>
      <c r="I21" s="17">
        <v>74.530000</v>
      </c>
      <c r="J21" s="17">
        <f ca="1">ROUND(INDIRECT(ADDRESS(ROW()+(0), COLUMN()+(-3), 1))*INDIRECT(ADDRESS(ROW()+(0), COLUMN()+(-1), 1)), 2)</f>
        <v>37.270000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1.600000</v>
      </c>
      <c r="H22" s="16"/>
      <c r="I22" s="17">
        <v>2.930000</v>
      </c>
      <c r="J22" s="17">
        <f ca="1">ROUND(INDIRECT(ADDRESS(ROW()+(0), COLUMN()+(-3), 1))*INDIRECT(ADDRESS(ROW()+(0), COLUMN()+(-1), 1)), 2)</f>
        <v>4.690000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0.600000</v>
      </c>
      <c r="H23" s="16"/>
      <c r="I23" s="17">
        <v>199.010000</v>
      </c>
      <c r="J23" s="17">
        <f ca="1">ROUND(INDIRECT(ADDRESS(ROW()+(0), COLUMN()+(-3), 1))*INDIRECT(ADDRESS(ROW()+(0), COLUMN()+(-1), 1)), 2)</f>
        <v>119.410000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2.100000</v>
      </c>
      <c r="H24" s="16"/>
      <c r="I24" s="17">
        <v>40.520000</v>
      </c>
      <c r="J24" s="17">
        <f ca="1">ROUND(INDIRECT(ADDRESS(ROW()+(0), COLUMN()+(-3), 1))*INDIRECT(ADDRESS(ROW()+(0), COLUMN()+(-1), 1)), 2)</f>
        <v>85.090000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0.277000</v>
      </c>
      <c r="H25" s="16"/>
      <c r="I25" s="17">
        <v>101.300000</v>
      </c>
      <c r="J25" s="17">
        <f ca="1">ROUND(INDIRECT(ADDRESS(ROW()+(0), COLUMN()+(-3), 1))*INDIRECT(ADDRESS(ROW()+(0), COLUMN()+(-1), 1)), 2)</f>
        <v>28.060000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0.277000</v>
      </c>
      <c r="H26" s="16"/>
      <c r="I26" s="17">
        <v>73.130000</v>
      </c>
      <c r="J26" s="17">
        <f ca="1">ROUND(INDIRECT(ADDRESS(ROW()+(0), COLUMN()+(-3), 1))*INDIRECT(ADDRESS(ROW()+(0), COLUMN()+(-1), 1)), 2)</f>
        <v>20.260000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0.277000</v>
      </c>
      <c r="H27" s="16"/>
      <c r="I27" s="17">
        <v>101.300000</v>
      </c>
      <c r="J27" s="17">
        <f ca="1">ROUND(INDIRECT(ADDRESS(ROW()+(0), COLUMN()+(-3), 1))*INDIRECT(ADDRESS(ROW()+(0), COLUMN()+(-1), 1)), 2)</f>
        <v>28.060000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0.277000</v>
      </c>
      <c r="H28" s="20"/>
      <c r="I28" s="21">
        <v>73.130000</v>
      </c>
      <c r="J28" s="21">
        <f ca="1">ROUND(INDIRECT(ADDRESS(ROW()+(0), COLUMN()+(-3), 1))*INDIRECT(ADDRESS(ROW()+(0), COLUMN()+(-1), 1)), 2)</f>
        <v>20.260000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3.000000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4958.330000</v>
      </c>
      <c r="J29" s="24">
        <f ca="1">ROUND(INDIRECT(ADDRESS(ROW()+(0), COLUMN()+(-3), 1))*INDIRECT(ADDRESS(ROW()+(0), COLUMN()+(-1), 1))/100, 2)</f>
        <v>148.750000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5107.080000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112006.000000</v>
      </c>
      <c r="G34" s="31"/>
      <c r="H34" s="31">
        <v>112007.000000</v>
      </c>
      <c r="I34" s="31"/>
      <c r="J34" s="31"/>
      <c r="K34" s="31"/>
    </row>
    <row r="35" spans="1:11" ht="24.00" thickBot="1" customHeight="1">
      <c r="A35" s="32" t="s">
        <v>80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81</v>
      </c>
      <c r="B36" s="34"/>
      <c r="C36" s="34"/>
      <c r="D36" s="34"/>
      <c r="E36" s="34"/>
      <c r="F36" s="35">
        <v>112007.000000</v>
      </c>
      <c r="G36" s="35"/>
      <c r="H36" s="35">
        <v>112007.000000</v>
      </c>
      <c r="I36" s="35"/>
      <c r="J36" s="35"/>
      <c r="K36" s="35"/>
    </row>
    <row r="37" spans="1:11" ht="13.50" thickBot="1" customHeight="1">
      <c r="A37" s="30" t="s">
        <v>82</v>
      </c>
      <c r="B37" s="30"/>
      <c r="C37" s="30"/>
      <c r="D37" s="30"/>
      <c r="E37" s="30"/>
      <c r="F37" s="31">
        <v>162010.000000</v>
      </c>
      <c r="G37" s="31"/>
      <c r="H37" s="31">
        <v>1122010.000000</v>
      </c>
      <c r="I37" s="31"/>
      <c r="J37" s="31"/>
      <c r="K37" s="31"/>
    </row>
    <row r="38" spans="1:11" ht="13.50" thickBot="1" customHeight="1">
      <c r="A38" s="34" t="s">
        <v>83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84</v>
      </c>
      <c r="B39" s="30"/>
      <c r="C39" s="30"/>
      <c r="D39" s="30"/>
      <c r="E39" s="30"/>
      <c r="F39" s="31">
        <v>132006.000000</v>
      </c>
      <c r="G39" s="31"/>
      <c r="H39" s="31">
        <v>132007.000000</v>
      </c>
      <c r="I39" s="31"/>
      <c r="J39" s="31"/>
      <c r="K39" s="31"/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112007.000000</v>
      </c>
      <c r="G41" s="35"/>
      <c r="H41" s="35">
        <v>112007.000000</v>
      </c>
      <c r="I41" s="35"/>
      <c r="J41" s="35"/>
      <c r="K41" s="35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