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<sst xmlns="http://schemas.openxmlformats.org/spreadsheetml/2006/main" count="61" uniqueCount="61">
  <si>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</si>
  <si>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FAX010</t>
  </si>
  <si>
    <t xml:space="preserve">m²</t>
  </si>
  <si>
    <t xml:space="preserve">Pano exterior, autoportante e contínuo, de fachada ventilada de dois panos, de alvenaria de tijolo cerâmico perfurado face à vista.</t>
  </si>
  <si>
    <r>
      <rPr>
        <sz val="8.25"/>
        <color rgb="FF000000"/>
        <rFont val="Arial"/>
        <family val="2"/>
      </rPr>
      <t xml:space="preserve">Pano exterior, autoportante e contínuo, de fachada ventilada de dois panos, de 11,5 cm de espessura, aparelho ao comprido, de alvenaria de tijolo cerâmico face à vista perfurado clínquer, vermelho, 24x11,5x5 cm, com juntas horizontais e verticais de 10 mm de espessura, junta refundada, assente com argamassa de cimento confeccionada em obra, com 250 kg/m³ de cimento, cor cinzento, dosificação 1:6, fornecida em sacos. Padieira de alvenaria armada de tijolos cortados face à vista, aparelho a cutelo; montagem e desmontagem de escoramento. Inclusive perfis metálicos de sustentação, para transmitir o peso da alvenaria à estrutura, elementos de ancoragem de aço inoxidável AISI 304, com dupla liberdade de movimento, para fixação da alvenaria à estrutura, ligadores de aço inoxidável AISI 304, com protecção de plástico, para ligar panos de alvenaria em juntas verticais de movimento e ancoragens mecânicas de expansão com buchas de expansão M6 e parafusos, para fixação dos elementos de sustentação e ancoragem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</si>
  <si>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</si>
  <si>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</si>
  <si>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</si>
  <si>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</si>
  <si>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</si>
  <si>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</si>
  <si>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mt05cvk010a</t>
  </si>
  <si>
    <t xml:space="preserve">Ud</t>
  </si>
  <si>
    <t xml:space="preserve">Tijolo cerâmico face à vista perfurado clínquer, vermelho, 24x11,5x5 cm, para utilização em alvenaria não protegida (peça U), densidade 1300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</si>
  <si>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</si>
  <si>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</si>
  <si>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</si>
  <si>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</si>
  <si>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</si>
  <si>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</si>
  <si>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</si>
  <si>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</si>
  <si>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</si>
  <si>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mt07aaa020a800</t>
  </si>
  <si>
    <t xml:space="preserve">Ud</t>
  </si>
  <si>
    <t xml:space="preserve">Repercussão, por m² de pano exterior de alvenaria de tijolo face à vista em fachada autoportante, contínua e ventilada, de perfis metálicos de sustentação, para transmitir o peso da alvenaria à estrutura, elementos de ancoragem de aço inoxidável AISI 304, com dupla liberdade de movimento, para fixação da alvenaria à estrutura, ligadores de aço inoxidável AISI 304, com protecção de plástico, para ligar panos de alvenaria em juntas verticais de movimento e ancoragens mecânicas de expansão com buchas de expansão M6 e parafusos, para fixação dos elementos de sustentação e ancoragem à estrutura.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</si>
  <si>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</si>
  <si>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</si>
  <si>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</si>
  <si>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</si>
  <si>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</si>
  <si>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</si>
  <si>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</si>
  <si>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</si>
  <si>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</si>
  <si>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</si>
  <si>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</si>
  <si>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</si>
  <si>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</si>
  <si>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</si>
  <si>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</si>
  <si>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</si>
  <si>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</si>
  <si>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</si>
  <si>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</si>
  <si>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</si>
  <si>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</si>
  <si>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</si>
  <si>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</si>
  <si>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165,92MT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</si>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</sst>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71</v>
      </c>
      <c r="H9" s="11"/>
      <c r="I9" s="13">
        <v>11.62</v>
      </c>
      <c r="J9" s="13">
        <f ca="1">ROUND(INDIRECT(ADDRESS(ROW()+(0), COLUMN()+(-3), 1))*INDIRECT(ADDRESS(ROW()+(0), COLUMN()+(-1), 1)), 2)</f>
        <v>825.02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6"/>
      <c r="I10" s="17">
        <v>68.32</v>
      </c>
      <c r="J10" s="17">
        <f ca="1">ROUND(INDIRECT(ADDRESS(ROW()+(0), COLUMN()+(-3), 1))*INDIRECT(ADDRESS(ROW()+(0), COLUMN()+(-1), 1)), 2)</f>
        <v>0.41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0.049</v>
      </c>
      <c r="H11" s="16"/>
      <c r="I11" s="17">
        <v>713.98</v>
      </c>
      <c r="J11" s="17">
        <f ca="1">ROUND(INDIRECT(ADDRESS(ROW()+(0), COLUMN()+(-3), 1))*INDIRECT(ADDRESS(ROW()+(0), COLUMN()+(-1), 1)), 2)</f>
        <v>34.99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7.651</v>
      </c>
      <c r="H12" s="16"/>
      <c r="I12" s="17">
        <v>5.62</v>
      </c>
      <c r="J12" s="17">
        <f ca="1">ROUND(INDIRECT(ADDRESS(ROW()+(0), COLUMN()+(-3), 1))*INDIRECT(ADDRESS(ROW()+(0), COLUMN()+(-1), 1)), 2)</f>
        <v>43</v>
      </c>
      <c r="K12" s="17"/>
    </row>
    <row r="13" spans="1:11" ht="76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545.76</v>
      </c>
      <c r="J13" s="17">
        <f ca="1">ROUND(INDIRECT(ADDRESS(ROW()+(0), COLUMN()+(-3), 1))*INDIRECT(ADDRESS(ROW()+(0), COLUMN()+(-1), 1)), 2)</f>
        <v>545.76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0.6</v>
      </c>
      <c r="H14" s="16"/>
      <c r="I14" s="17">
        <v>66.54</v>
      </c>
      <c r="J14" s="17">
        <f ca="1">ROUND(INDIRECT(ADDRESS(ROW()+(0), COLUMN()+(-3), 1))*INDIRECT(ADDRESS(ROW()+(0), COLUMN()+(-1), 1)), 2)</f>
        <v>39.92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41732.3</v>
      </c>
      <c r="J15" s="17">
        <f ca="1">ROUND(INDIRECT(ADDRESS(ROW()+(0), COLUMN()+(-3), 1))*INDIRECT(ADDRESS(ROW()+(0), COLUMN()+(-1), 1)), 2)</f>
        <v>41.73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0.011</v>
      </c>
      <c r="H16" s="16"/>
      <c r="I16" s="17">
        <v>177.87</v>
      </c>
      <c r="J16" s="17">
        <f ca="1">ROUND(INDIRECT(ADDRESS(ROW()+(0), COLUMN()+(-3), 1))*INDIRECT(ADDRESS(ROW()+(0), COLUMN()+(-1), 1)), 2)</f>
        <v>1.96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0.003</v>
      </c>
      <c r="H17" s="16"/>
      <c r="I17" s="17">
        <v>1829.38</v>
      </c>
      <c r="J17" s="17">
        <f ca="1">ROUND(INDIRECT(ADDRESS(ROW()+(0), COLUMN()+(-3), 1))*INDIRECT(ADDRESS(ROW()+(0), COLUMN()+(-1), 1)), 2)</f>
        <v>5.49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0.021</v>
      </c>
      <c r="H18" s="16"/>
      <c r="I18" s="17">
        <v>122.29</v>
      </c>
      <c r="J18" s="17">
        <f ca="1">ROUND(INDIRECT(ADDRESS(ROW()+(0), COLUMN()+(-3), 1))*INDIRECT(ADDRESS(ROW()+(0), COLUMN()+(-1), 1)), 2)</f>
        <v>2.57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1.186</v>
      </c>
      <c r="H19" s="16"/>
      <c r="I19" s="17">
        <v>132.85</v>
      </c>
      <c r="J19" s="17">
        <f ca="1">ROUND(INDIRECT(ADDRESS(ROW()+(0), COLUMN()+(-3), 1))*INDIRECT(ADDRESS(ROW()+(0), COLUMN()+(-1), 1)), 2)</f>
        <v>157.56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0.956</v>
      </c>
      <c r="H20" s="20"/>
      <c r="I20" s="21">
        <v>95.68</v>
      </c>
      <c r="J20" s="21">
        <f ca="1">ROUND(INDIRECT(ADDRESS(ROW()+(0), COLUMN()+(-3), 1))*INDIRECT(ADDRESS(ROW()+(0), COLUMN()+(-1), 1)), 2)</f>
        <v>91.47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3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1789.88</v>
      </c>
      <c r="J21" s="24">
        <f ca="1">ROUND(INDIRECT(ADDRESS(ROW()+(0), COLUMN()+(-3), 1))*INDIRECT(ADDRESS(ROW()+(0), COLUMN()+(-1), 1))/100, 2)</f>
        <v>53.7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1843.58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7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