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<sst xmlns="http://schemas.openxmlformats.org/spreadsheetml/2006/main" count="63" uniqueCount="63">
  <si>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</si>
  <si>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FAX020</t>
  </si>
  <si>
    <t xml:space="preserve">m²</t>
  </si>
  <si>
    <t xml:space="preserve">Pano exterior, autoportante e contínuo, de fachada ventilada de dois panos, de alvenaria de tijolo cerâmico maciço face à vista.</t>
  </si>
  <si>
    <r>
      <rPr>
        <sz val="8.25"/>
        <color rgb="FF000000"/>
        <rFont val="Arial"/>
        <family val="2"/>
      </rPr>
      <t xml:space="preserve">Pano exterior, autoportante e contínuo, de fachada ventilada de dois panos, de 12 cm de espessura, aparelho ao comprido, de alvenaria de tijolo cerâmico face à vista maciço prensado, cor vermelho, 24x12x4 cm, com juntas de 3 mm de espessura, junta oculta, assente com argamassa de cimento confeccionada em obra, com 250 kg/m³ de cimento, cor cinzento, dosificação 1:6, fornecida em sacos. Padieira de alvenaria face à vista com armadura treliçada pré-fabricada de aço galvanizado a quente com recobrimento de resina epóxi, de 3,7 mm de diâmetro e de 75 mm de largura, aparelho ao comprido; montagem e desmontagem de escoramento. Inclusive perfis metálicos de sustentação, para transmitir o peso da alvenaria à estrutura, elementos de ancoragem de aço inoxidável AISI 304, com dupla liberdade de movimento, para fixação da alvenaria à estrutura, ligadores de aço inoxidável AISI 304, com protecção de plástico, para ligar panos de alvenaria em juntas verticais de movimento e ancoragens mecânicas de expansão com buchas de expansão M6 e parafusos, para fixação dos elementos de sustentação e ancoragem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</si>
  <si>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</si>
  <si>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</si>
  <si>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</si>
  <si>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</si>
  <si>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</si>
  <si>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</si>
  <si>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mt05mpa010a</t>
  </si>
  <si>
    <t xml:space="preserve">Ud</t>
  </si>
  <si>
    <t xml:space="preserve">Tijolo cerâmico face à vista maciço prensado, cor vermelho, 24x12x4 cm, para utilização em alvenaria não protegida (peça U), densidade 1820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</si>
  <si>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</si>
  <si>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</si>
  <si>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</si>
  <si>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</si>
  <si>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</si>
  <si>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</si>
  <si>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</si>
  <si>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</si>
  <si>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</si>
  <si>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mt07aaa020b800</t>
  </si>
  <si>
    <t xml:space="preserve">Ud</t>
  </si>
  <si>
    <t xml:space="preserve">Repercussão, por m² de pano exterior de alvenaria de tijolo face à vista em fachada autoportante, contínua e ventilada, de perfis metálicos de sustentação, para transmitir o peso da alvenaria à estrutura, elementos de ancoragem de aço inoxidável AISI 304, com dupla liberdade de movimento, para fixação da alvenaria à estrutura, ligadores de aço inoxidável AISI 304, com protecção de plástico, para ligar panos de alvenaria em juntas verticais de movimento e ancoragens mecânicas de expansão com buchas de expansão M6 e parafusos, para fixação dos elementos de sustentação e ancoragem à estrutura.</t>
  </si>
  <si>
    <t xml:space="preserve">mt07aag010ebe</t>
  </si>
  <si>
    <t xml:space="preserve">m</t>
  </si>
  <si>
    <t xml:space="preserve">Armadura treliçada pré-fabricada de aço galvanizado a quente com recobrimento de resina epóxi, de 3,7 mm de diâmetro e 75 mm de largura, com dispositivos de separação, geometria desenhada para permitir a sobreposição e sistema de autocontrolo do operário (SAO). Segundo EN 845-3.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</si>
  <si>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</si>
  <si>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</si>
  <si>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</si>
  <si>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</si>
  <si>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</si>
  <si>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</si>
  <si>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</si>
  <si>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</si>
  <si>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</si>
  <si>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</si>
  <si>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</si>
  <si>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</si>
  <si>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</si>
  <si>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</si>
  <si>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</si>
  <si>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</si>
  <si>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</si>
  <si>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</si>
  <si>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</si>
  <si>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</si>
  <si>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367,54MT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</si>
  <si>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</si>
  <si>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</si>
  <si>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</si>
  <si>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</si>
  <si>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</si>
  <si>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</si>
  <si>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</si>
  <si>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</si>
  <si>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845-3:2013+A1:2016</t>
  </si>
  <si>
    <t xml:space="preserve">Especificação  dos  componentes  acessórios  para alvenar ia  —  Parte  3:  Reforço  de  junta  horizontal em  malha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</si>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</sst>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3.57" customWidth="1"/>
    <col min="5" max="5" width="70.89" customWidth="1"/>
    <col min="6" max="6" width="7.31" customWidth="1"/>
    <col min="7" max="7" width="6.6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101</v>
      </c>
      <c r="H9" s="11"/>
      <c r="I9" s="13">
        <v>29.37</v>
      </c>
      <c r="J9" s="13">
        <f ca="1">ROUND(INDIRECT(ADDRESS(ROW()+(0), COLUMN()+(-3), 1))*INDIRECT(ADDRESS(ROW()+(0), COLUMN()+(-1), 1)), 2)</f>
        <v>2966.37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0.006</v>
      </c>
      <c r="H10" s="16"/>
      <c r="I10" s="17">
        <v>68.32</v>
      </c>
      <c r="J10" s="17">
        <f ca="1">ROUND(INDIRECT(ADDRESS(ROW()+(0), COLUMN()+(-3), 1))*INDIRECT(ADDRESS(ROW()+(0), COLUMN()+(-1), 1)), 2)</f>
        <v>0.41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0.046</v>
      </c>
      <c r="H11" s="16"/>
      <c r="I11" s="17">
        <v>713.98</v>
      </c>
      <c r="J11" s="17">
        <f ca="1">ROUND(INDIRECT(ADDRESS(ROW()+(0), COLUMN()+(-3), 1))*INDIRECT(ADDRESS(ROW()+(0), COLUMN()+(-1), 1)), 2)</f>
        <v>32.84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7.056</v>
      </c>
      <c r="H12" s="16"/>
      <c r="I12" s="17">
        <v>5.62</v>
      </c>
      <c r="J12" s="17">
        <f ca="1">ROUND(INDIRECT(ADDRESS(ROW()+(0), COLUMN()+(-3), 1))*INDIRECT(ADDRESS(ROW()+(0), COLUMN()+(-1), 1)), 2)</f>
        <v>39.65</v>
      </c>
      <c r="K12" s="17"/>
    </row>
    <row r="13" spans="1:11" ht="76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545.76</v>
      </c>
      <c r="J13" s="17">
        <f ca="1">ROUND(INDIRECT(ADDRESS(ROW()+(0), COLUMN()+(-3), 1))*INDIRECT(ADDRESS(ROW()+(0), COLUMN()+(-1), 1)), 2)</f>
        <v>545.76</v>
      </c>
      <c r="K13" s="17"/>
    </row>
    <row r="14" spans="1:11" ht="45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0.4</v>
      </c>
      <c r="H14" s="16"/>
      <c r="I14" s="17">
        <v>122.23</v>
      </c>
      <c r="J14" s="17">
        <f ca="1">ROUND(INDIRECT(ADDRESS(ROW()+(0), COLUMN()+(-3), 1))*INDIRECT(ADDRESS(ROW()+(0), COLUMN()+(-1), 1)), 2)</f>
        <v>48.89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0.001</v>
      </c>
      <c r="H15" s="16"/>
      <c r="I15" s="17">
        <v>41732.3</v>
      </c>
      <c r="J15" s="17">
        <f ca="1">ROUND(INDIRECT(ADDRESS(ROW()+(0), COLUMN()+(-3), 1))*INDIRECT(ADDRESS(ROW()+(0), COLUMN()+(-1), 1)), 2)</f>
        <v>41.73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0.011</v>
      </c>
      <c r="H16" s="16"/>
      <c r="I16" s="17">
        <v>177.87</v>
      </c>
      <c r="J16" s="17">
        <f ca="1">ROUND(INDIRECT(ADDRESS(ROW()+(0), COLUMN()+(-3), 1))*INDIRECT(ADDRESS(ROW()+(0), COLUMN()+(-1), 1)), 2)</f>
        <v>1.96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0.003</v>
      </c>
      <c r="H17" s="16"/>
      <c r="I17" s="17">
        <v>1829.38</v>
      </c>
      <c r="J17" s="17">
        <f ca="1">ROUND(INDIRECT(ADDRESS(ROW()+(0), COLUMN()+(-3), 1))*INDIRECT(ADDRESS(ROW()+(0), COLUMN()+(-1), 1)), 2)</f>
        <v>5.49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0.02</v>
      </c>
      <c r="H18" s="16"/>
      <c r="I18" s="17">
        <v>122.29</v>
      </c>
      <c r="J18" s="17">
        <f ca="1">ROUND(INDIRECT(ADDRESS(ROW()+(0), COLUMN()+(-3), 1))*INDIRECT(ADDRESS(ROW()+(0), COLUMN()+(-1), 1)), 2)</f>
        <v>2.45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1.366</v>
      </c>
      <c r="H19" s="16"/>
      <c r="I19" s="17">
        <v>132.85</v>
      </c>
      <c r="J19" s="17">
        <f ca="1">ROUND(INDIRECT(ADDRESS(ROW()+(0), COLUMN()+(-3), 1))*INDIRECT(ADDRESS(ROW()+(0), COLUMN()+(-1), 1)), 2)</f>
        <v>181.47</v>
      </c>
      <c r="K19" s="17"/>
    </row>
    <row r="20" spans="1:11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19"/>
      <c r="G20" s="20">
        <v>1.022</v>
      </c>
      <c r="H20" s="20"/>
      <c r="I20" s="21">
        <v>95.68</v>
      </c>
      <c r="J20" s="21">
        <f ca="1">ROUND(INDIRECT(ADDRESS(ROW()+(0), COLUMN()+(-3), 1))*INDIRECT(ADDRESS(ROW()+(0), COLUMN()+(-1), 1)), 2)</f>
        <v>97.78</v>
      </c>
      <c r="K20" s="21"/>
    </row>
    <row r="21" spans="1:11" ht="13.50" thickBot="1" customHeight="1">
      <c r="A21" s="19"/>
      <c r="B21" s="19"/>
      <c r="C21" s="19"/>
      <c r="D21" s="22" t="s">
        <v>47</v>
      </c>
      <c r="E21" s="5" t="s">
        <v>48</v>
      </c>
      <c r="F21" s="5"/>
      <c r="G21" s="23">
        <v>3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3964.8</v>
      </c>
      <c r="J21" s="24">
        <f ca="1">ROUND(INDIRECT(ADDRESS(ROW()+(0), COLUMN()+(-3), 1))*INDIRECT(ADDRESS(ROW()+(0), COLUMN()+(-1), 1))/100, 2)</f>
        <v>118.94</v>
      </c>
      <c r="K21" s="24"/>
    </row>
    <row r="22" spans="1:11" ht="13.50" thickBot="1" customHeight="1">
      <c r="A22" s="25" t="s">
        <v>49</v>
      </c>
      <c r="B22" s="25"/>
      <c r="C22" s="25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4083.74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1.03202e+006</v>
      </c>
      <c r="G28" s="31"/>
      <c r="H28" s="31">
        <v>1.03202e+006</v>
      </c>
      <c r="I28" s="31"/>
      <c r="J28" s="31"/>
      <c r="K28" s="31">
        <v>3</v>
      </c>
    </row>
    <row r="29" spans="1:11" ht="24.00" thickBot="1" customHeight="1">
      <c r="A29" s="32" t="s">
        <v>59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61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62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7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