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<sst xmlns="http://schemas.openxmlformats.org/spreadsheetml/2006/main" count="86" uniqueCount="86">
  <si>
    <t xml:space="preserve"/>
  </si>
  <si>
    <t xml:space="preserve">FBY020</t>
  </si>
  <si>
    <t xml:space="preserve">m²</t>
  </si>
  <si>
    <t xml:space="preserve">Estrutura autoportante de placas de gesso laminado, para parede de caixa de ascensor, sistema Shaftwall "KNAUF".</t>
  </si>
  <si>
    <r>
      <rPr>
        <b/>
        <sz val="8.25"/>
        <color rgb="FF000000"/>
        <rFont val="Arial"/>
        <family val="2"/>
      </rPr>
      <t xml:space="preserve">Parede de caixa de ascensor através do sistema Shaftwall W634.es, de parede especial (20+60+15 + 48+15+15)/600 LM - (CT 60 + 48) (1 maciça (DFH2) e 3 corta-fogo (DF)), com placas de gesso laminado, sobre fitas acústicas "KNAUF", colocadas na base da parede, formado por uma estrutura dupla, de montantes tipo CT 60 e montantes tipo standard com disposição normal "N"; isolamento entre montantes de tipo CT com painel semi-rígido de lã mineral, espessura 45 mm, e entre montantes de tipo standard com painel semi-rígido de lã mineral, espessura 45 mm; 173 mm de espessura total</t>
    </r>
    <r>
      <rPr>
        <sz val="8.25"/>
        <color rgb="FF000000"/>
        <rFont val="Arial"/>
        <family val="2"/>
      </rPr>
      <t xml:space="preserve">; </t>
    </r>
    <r>
      <rPr>
        <b/>
        <sz val="8.25"/>
        <color rgb="FF000000"/>
        <rFont val="Arial"/>
        <family val="2"/>
      </rPr>
      <t xml:space="preserve">173</t>
    </r>
    <r>
      <rPr>
        <sz val="8.25"/>
        <color rgb="FF000000"/>
        <rFont val="Arial"/>
        <family val="2"/>
      </rPr>
      <t xml:space="preserve"> mm de espessura total.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</si>
  <si>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</si>
  <si>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</si>
  <si>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</si>
  <si>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</si>
  <si>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</si>
  <si>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</si>
  <si>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mt12pck020b</t>
  </si>
  <si>
    <t xml:space="preserve">m</t>
  </si>
  <si>
    <t xml:space="preserve">Fita acústica de dilatação autocolante de espuma de poliuretano de células fechadas "KNAUF", de 3,2 mm de espessura e 50 mm de largura, resistência térmica 0,10 m²°C/W, condutibilidade térmica 0,032 W/(m°C).</t>
  </si>
  <si>
    <t xml:space="preserve">mt12sak030a</t>
  </si>
  <si>
    <t xml:space="preserve">m</t>
  </si>
  <si>
    <t xml:space="preserve">Canal CT 62 "KNAUF", de aço galvanizado, segundo EN 14195.</t>
  </si>
  <si>
    <t xml:space="preserve">mt12psg220</t>
  </si>
  <si>
    <t xml:space="preserve">Ud</t>
  </si>
  <si>
    <t xml:space="preserve">Fixação composta por bucha e parafuso 5x27.</t>
  </si>
  <si>
    <t xml:space="preserve">mt12sak020a</t>
  </si>
  <si>
    <t xml:space="preserve">m</t>
  </si>
  <si>
    <t xml:space="preserve">Montante CT 60 "KNAUF", de aço galvanizado, segundo EN 14195.</t>
  </si>
  <si>
    <t xml:space="preserve">mt12sak010a</t>
  </si>
  <si>
    <t xml:space="preserve">m²</t>
  </si>
  <si>
    <t xml:space="preserve">Placa de gesso laminado DFH2 / EN 520 - 600 / 3000 / 20 / bordo quadrado, maciça "KNAUF", Euroclasse A2-s1, d0 de reacção ao fogo.</t>
  </si>
  <si>
    <t xml:space="preserve">mt16lra060a</t>
  </si>
  <si>
    <t xml:space="preserve">m²</t>
  </si>
  <si>
    <t xml:space="preserve">Painel semi-rígido de lã mineral, espessura 45 mm, segundo EN 13162.</t>
  </si>
  <si>
    <t xml:space="preserve">mt12ppk010j</t>
  </si>
  <si>
    <t xml:space="preserve">m²</t>
  </si>
  <si>
    <t xml:space="preserve">Placa de gesso laminado DF / EN 520 - 1200 / comprimento / 15 / bordo afinado, corta-fogo "KNAUF".</t>
  </si>
  <si>
    <t xml:space="preserve">mt12ptk010dd</t>
  </si>
  <si>
    <t xml:space="preserve">Ud</t>
  </si>
  <si>
    <t xml:space="preserve">Parafuso autoperfurante TB "KNAUF" 3,5x25.</t>
  </si>
  <si>
    <t xml:space="preserve">mt12pck020a</t>
  </si>
  <si>
    <t xml:space="preserve">m</t>
  </si>
  <si>
    <t xml:space="preserve">Fita acústica de dilatação autocolante de espuma de poliuretano de células fechadas "KNAUF", de 3,2 mm de espessura e 30 mm de largura, resistência térmica 0,10 m²°C/W, condutibilidade térmica 0,032 W/(m°C).</t>
  </si>
  <si>
    <t xml:space="preserve">mt12pfk020c</t>
  </si>
  <si>
    <t xml:space="preserve">m</t>
  </si>
  <si>
    <t xml:space="preserve">Canal 48/30 "KNAUF" de aço galvanizado, segundo EN 14195.</t>
  </si>
  <si>
    <t xml:space="preserve">mt12pfk010c</t>
  </si>
  <si>
    <t xml:space="preserve">m</t>
  </si>
  <si>
    <t xml:space="preserve">Montante 48/35 "KNAUF" de aço galvanizado, segundo EN 14195.</t>
  </si>
  <si>
    <t xml:space="preserve">mt12ptk010cd</t>
  </si>
  <si>
    <t xml:space="preserve">Ud</t>
  </si>
  <si>
    <t xml:space="preserve">Parafuso autoperfurante TN "KNAUF" 3,5x25.</t>
  </si>
  <si>
    <t xml:space="preserve">mt12ptk010cg</t>
  </si>
  <si>
    <t xml:space="preserve">Ud</t>
  </si>
  <si>
    <t xml:space="preserve">Parafuso autoperfurante TN "KNAUF" 3,5x45.</t>
  </si>
  <si>
    <t xml:space="preserve">mt12ptk010ch</t>
  </si>
  <si>
    <t xml:space="preserve">Ud</t>
  </si>
  <si>
    <t xml:space="preserve">Parafuso autoperfurante TN "KNAUF" 3,9x55.</t>
  </si>
  <si>
    <t xml:space="preserve">mt12pik010b</t>
  </si>
  <si>
    <t xml:space="preserve">kg</t>
  </si>
  <si>
    <t xml:space="preserve">Pasta de juntas Jointfiller F-1 GLS "KNAUF", segundo EN 13963.</t>
  </si>
  <si>
    <t xml:space="preserve">mt12pck010a</t>
  </si>
  <si>
    <t xml:space="preserve">m</t>
  </si>
  <si>
    <t xml:space="preserve">Fita de juntas "KNAUF" de 50 mm de largura.</t>
  </si>
  <si>
    <t xml:space="preserve">mo053</t>
  </si>
  <si>
    <t xml:space="preserve">h</t>
  </si>
  <si>
    <t xml:space="preserve">Oficial de 1ª montador de pré-fabricados interiores.</t>
  </si>
  <si>
    <t xml:space="preserve">mo100</t>
  </si>
  <si>
    <t xml:space="preserve">h</t>
  </si>
  <si>
    <t xml:space="preserve">Ajudante de montador de pré-fabricados interiores.</t>
  </si>
  <si>
    <t xml:space="preserve">%</t>
  </si>
  <si>
    <t xml:space="preserve">Custos directos complementares</t>
  </si>
  <si>
    <t xml:space="preserve">Custo de manutenção decenal: 339,11MT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</si>
  <si>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</si>
  <si>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</si>
  <si>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</si>
  <si>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</si>
  <si>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</si>
  <si>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13162:2012+A1:2015</t>
  </si>
  <si>
    <t xml:space="preserve">Produtos de isolamento  térmico para aplicação em edifícios — Produtos manufaturados de lã mineral (MW) — Especificação</t>
  </si>
  <si>
    <t xml:space="preserve">EN 520:2004+A1:2009</t>
  </si>
  <si>
    <t xml:space="preserve">Placas  de g esso — Definições, requisitos e métodos de ensaio</t>
  </si>
  <si>
    <t xml:space="preserve">EN 14195:2005</t>
  </si>
  <si>
    <t xml:space="preserve">Element os de armação metálica para sistemas em placas de gesso — Definições, requisitos e métodos de ensaio</t>
  </si>
  <si>
    <t xml:space="preserve">EN 14195:2005/A C:2006</t>
  </si>
  <si>
    <t xml:space="preserve">EN 13963:2005</t>
  </si>
  <si>
    <t xml:space="preserve">Materiais de vedação para placas de gesso — Definições, requisitos e métodos de ensaio</t>
  </si>
  <si>
    <t xml:space="preserve">EN 13963:2005/A 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</si>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</sst>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3.57" customWidth="1"/>
    <col min="3" max="3" width="5.44" customWidth="1"/>
    <col min="4" max="4" width="20.23" customWidth="1"/>
    <col min="5" max="5" width="27.88" customWidth="1"/>
    <col min="6" max="6" width="2.89" customWidth="1"/>
    <col min="7" max="7" width="8.16" customWidth="1"/>
    <col min="8" max="8" width="2.72" customWidth="1"/>
    <col min="9" max="9" width="2.89" customWidth="1"/>
    <col min="10" max="10" width="1.36" customWidth="1"/>
    <col min="11" max="11" width="9.52" customWidth="1"/>
    <col min="12" max="12" width="3.06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55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34.5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1.200000</v>
      </c>
      <c r="I8" s="14"/>
      <c r="J8" s="14"/>
      <c r="K8" s="16">
        <v>21.070000</v>
      </c>
      <c r="L8" s="16"/>
      <c r="M8" s="16">
        <f ca="1">ROUND(INDIRECT(ADDRESS(ROW()+(0), COLUMN()+(-5), 1))*INDIRECT(ADDRESS(ROW()+(0), COLUMN()+(-2), 1)), 2)</f>
        <v>25.280000</v>
      </c>
      <c r="N8" s="16"/>
    </row>
    <row r="9" spans="1:14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0.700000</v>
      </c>
      <c r="I9" s="19"/>
      <c r="J9" s="19"/>
      <c r="K9" s="20">
        <v>831.970000</v>
      </c>
      <c r="L9" s="20"/>
      <c r="M9" s="20">
        <f ca="1">ROUND(INDIRECT(ADDRESS(ROW()+(0), COLUMN()+(-5), 1))*INDIRECT(ADDRESS(ROW()+(0), COLUMN()+(-2), 1)), 2)</f>
        <v>582.380000</v>
      </c>
      <c r="N9" s="20"/>
    </row>
    <row r="10" spans="1:14" ht="13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3.200000</v>
      </c>
      <c r="I10" s="19"/>
      <c r="J10" s="19"/>
      <c r="K10" s="20">
        <v>4.440000</v>
      </c>
      <c r="L10" s="20"/>
      <c r="M10" s="20">
        <f ca="1">ROUND(INDIRECT(ADDRESS(ROW()+(0), COLUMN()+(-5), 1))*INDIRECT(ADDRESS(ROW()+(0), COLUMN()+(-2), 1)), 2)</f>
        <v>14.210000</v>
      </c>
      <c r="N10" s="20"/>
    </row>
    <row r="11" spans="1:14" ht="13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2.000000</v>
      </c>
      <c r="I11" s="19"/>
      <c r="J11" s="19"/>
      <c r="K11" s="20">
        <v>1055.160000</v>
      </c>
      <c r="L11" s="20"/>
      <c r="M11" s="20">
        <f ca="1">ROUND(INDIRECT(ADDRESS(ROW()+(0), COLUMN()+(-5), 1))*INDIRECT(ADDRESS(ROW()+(0), COLUMN()+(-2), 1)), 2)</f>
        <v>2110.320000</v>
      </c>
      <c r="N11" s="20"/>
    </row>
    <row r="12" spans="1:14" ht="24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1.000000</v>
      </c>
      <c r="I12" s="19"/>
      <c r="J12" s="19"/>
      <c r="K12" s="20">
        <v>846.480000</v>
      </c>
      <c r="L12" s="20"/>
      <c r="M12" s="20">
        <f ca="1">ROUND(INDIRECT(ADDRESS(ROW()+(0), COLUMN()+(-5), 1))*INDIRECT(ADDRESS(ROW()+(0), COLUMN()+(-2), 1)), 2)</f>
        <v>846.480000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2.100000</v>
      </c>
      <c r="I13" s="19"/>
      <c r="J13" s="19"/>
      <c r="K13" s="20">
        <v>192.990000</v>
      </c>
      <c r="L13" s="20"/>
      <c r="M13" s="20">
        <f ca="1">ROUND(INDIRECT(ADDRESS(ROW()+(0), COLUMN()+(-5), 1))*INDIRECT(ADDRESS(ROW()+(0), COLUMN()+(-2), 1)), 2)</f>
        <v>405.280000</v>
      </c>
      <c r="N13" s="20"/>
    </row>
    <row r="14" spans="1:14" ht="24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3.000000</v>
      </c>
      <c r="I14" s="19"/>
      <c r="J14" s="19"/>
      <c r="K14" s="20">
        <v>687.540000</v>
      </c>
      <c r="L14" s="20"/>
      <c r="M14" s="20">
        <f ca="1">ROUND(INDIRECT(ADDRESS(ROW()+(0), COLUMN()+(-5), 1))*INDIRECT(ADDRESS(ROW()+(0), COLUMN()+(-2), 1)), 2)</f>
        <v>2062.620000</v>
      </c>
      <c r="N14" s="20"/>
    </row>
    <row r="15" spans="1:14" ht="13.5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15.000000</v>
      </c>
      <c r="I15" s="19"/>
      <c r="J15" s="19"/>
      <c r="K15" s="20">
        <v>0.960000</v>
      </c>
      <c r="L15" s="20"/>
      <c r="M15" s="20">
        <f ca="1">ROUND(INDIRECT(ADDRESS(ROW()+(0), COLUMN()+(-5), 1))*INDIRECT(ADDRESS(ROW()+(0), COLUMN()+(-2), 1)), 2)</f>
        <v>14.400000</v>
      </c>
      <c r="N15" s="20"/>
    </row>
    <row r="16" spans="1:14" ht="34.5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1.200000</v>
      </c>
      <c r="I16" s="19"/>
      <c r="J16" s="19"/>
      <c r="K16" s="20">
        <v>13.200000</v>
      </c>
      <c r="L16" s="20"/>
      <c r="M16" s="20">
        <f ca="1">ROUND(INDIRECT(ADDRESS(ROW()+(0), COLUMN()+(-5), 1))*INDIRECT(ADDRESS(ROW()+(0), COLUMN()+(-2), 1)), 2)</f>
        <v>15.840000</v>
      </c>
      <c r="N16" s="20"/>
    </row>
    <row r="17" spans="1:14" ht="13.5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0.700000</v>
      </c>
      <c r="I17" s="19"/>
      <c r="J17" s="19"/>
      <c r="K17" s="20">
        <v>82.230000</v>
      </c>
      <c r="L17" s="20"/>
      <c r="M17" s="20">
        <f ca="1">ROUND(INDIRECT(ADDRESS(ROW()+(0), COLUMN()+(-5), 1))*INDIRECT(ADDRESS(ROW()+(0), COLUMN()+(-2), 1)), 2)</f>
        <v>57.560000</v>
      </c>
      <c r="N17" s="20"/>
    </row>
    <row r="18" spans="1:14" ht="13.5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7"/>
      <c r="H18" s="19">
        <v>2.000000</v>
      </c>
      <c r="I18" s="19"/>
      <c r="J18" s="19"/>
      <c r="K18" s="20">
        <v>110.560000</v>
      </c>
      <c r="L18" s="20"/>
      <c r="M18" s="20">
        <f ca="1">ROUND(INDIRECT(ADDRESS(ROW()+(0), COLUMN()+(-5), 1))*INDIRECT(ADDRESS(ROW()+(0), COLUMN()+(-2), 1)), 2)</f>
        <v>221.120000</v>
      </c>
      <c r="N18" s="20"/>
    </row>
    <row r="19" spans="1:14" ht="13.5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7"/>
      <c r="H19" s="19">
        <v>8.000000</v>
      </c>
      <c r="I19" s="19"/>
      <c r="J19" s="19"/>
      <c r="K19" s="20">
        <v>0.690000</v>
      </c>
      <c r="L19" s="20"/>
      <c r="M19" s="20">
        <f ca="1">ROUND(INDIRECT(ADDRESS(ROW()+(0), COLUMN()+(-5), 1))*INDIRECT(ADDRESS(ROW()+(0), COLUMN()+(-2), 1)), 2)</f>
        <v>5.520000</v>
      </c>
      <c r="N19" s="20"/>
    </row>
    <row r="20" spans="1:14" ht="13.5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7"/>
      <c r="H20" s="19">
        <v>15.000000</v>
      </c>
      <c r="I20" s="19"/>
      <c r="J20" s="19"/>
      <c r="K20" s="20">
        <v>1.110000</v>
      </c>
      <c r="L20" s="20"/>
      <c r="M20" s="20">
        <f ca="1">ROUND(INDIRECT(ADDRESS(ROW()+(0), COLUMN()+(-5), 1))*INDIRECT(ADDRESS(ROW()+(0), COLUMN()+(-2), 1)), 2)</f>
        <v>16.650000</v>
      </c>
      <c r="N20" s="20"/>
    </row>
    <row r="21" spans="1:14" ht="13.5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7"/>
      <c r="H21" s="19">
        <v>15.000000</v>
      </c>
      <c r="I21" s="19"/>
      <c r="J21" s="19"/>
      <c r="K21" s="20">
        <v>1.310000</v>
      </c>
      <c r="L21" s="20"/>
      <c r="M21" s="20">
        <f ca="1">ROUND(INDIRECT(ADDRESS(ROW()+(0), COLUMN()+(-5), 1))*INDIRECT(ADDRESS(ROW()+(0), COLUMN()+(-2), 1)), 2)</f>
        <v>19.650000</v>
      </c>
      <c r="N21" s="20"/>
    </row>
    <row r="22" spans="1:14" ht="13.5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7"/>
      <c r="H22" s="19">
        <v>1.400000</v>
      </c>
      <c r="I22" s="19"/>
      <c r="J22" s="19"/>
      <c r="K22" s="20">
        <v>100.200000</v>
      </c>
      <c r="L22" s="20"/>
      <c r="M22" s="20">
        <f ca="1">ROUND(INDIRECT(ADDRESS(ROW()+(0), COLUMN()+(-5), 1))*INDIRECT(ADDRESS(ROW()+(0), COLUMN()+(-2), 1)), 2)</f>
        <v>140.280000</v>
      </c>
      <c r="N22" s="20"/>
    </row>
    <row r="23" spans="1:14" ht="13.5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7"/>
      <c r="H23" s="19">
        <v>1.600000</v>
      </c>
      <c r="I23" s="19"/>
      <c r="J23" s="19"/>
      <c r="K23" s="20">
        <v>2.770000</v>
      </c>
      <c r="L23" s="20"/>
      <c r="M23" s="20">
        <f ca="1">ROUND(INDIRECT(ADDRESS(ROW()+(0), COLUMN()+(-5), 1))*INDIRECT(ADDRESS(ROW()+(0), COLUMN()+(-2), 1)), 2)</f>
        <v>4.430000</v>
      </c>
      <c r="N23" s="20"/>
    </row>
    <row r="24" spans="1:14" ht="13.5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7"/>
      <c r="H24" s="19">
        <v>0.705000</v>
      </c>
      <c r="I24" s="19"/>
      <c r="J24" s="19"/>
      <c r="K24" s="20">
        <v>88.750000</v>
      </c>
      <c r="L24" s="20"/>
      <c r="M24" s="20">
        <f ca="1">ROUND(INDIRECT(ADDRESS(ROW()+(0), COLUMN()+(-5), 1))*INDIRECT(ADDRESS(ROW()+(0), COLUMN()+(-2), 1)), 2)</f>
        <v>62.570000</v>
      </c>
      <c r="N24" s="20"/>
    </row>
    <row r="25" spans="1:14" ht="13.50" thickBot="1" customHeight="1">
      <c r="A25" s="17" t="s">
        <v>62</v>
      </c>
      <c r="B25" s="21" t="s">
        <v>63</v>
      </c>
      <c r="C25" s="22" t="s">
        <v>64</v>
      </c>
      <c r="D25" s="22"/>
      <c r="E25" s="22"/>
      <c r="F25" s="22"/>
      <c r="G25" s="22"/>
      <c r="H25" s="23">
        <v>0.705000</v>
      </c>
      <c r="I25" s="23"/>
      <c r="J25" s="23"/>
      <c r="K25" s="24">
        <v>63.220000</v>
      </c>
      <c r="L25" s="24"/>
      <c r="M25" s="24">
        <f ca="1">ROUND(INDIRECT(ADDRESS(ROW()+(0), COLUMN()+(-5), 1))*INDIRECT(ADDRESS(ROW()+(0), COLUMN()+(-2), 1)), 2)</f>
        <v>44.570000</v>
      </c>
      <c r="N25" s="24"/>
    </row>
    <row r="26" spans="1:14" ht="13.50" thickBot="1" customHeight="1">
      <c r="A26" s="22"/>
      <c r="B26" s="25" t="s">
        <v>65</v>
      </c>
      <c r="C26" s="26" t="s">
        <v>66</v>
      </c>
      <c r="D26" s="26"/>
      <c r="E26" s="26"/>
      <c r="F26" s="26"/>
      <c r="G26" s="26"/>
      <c r="H26" s="27">
        <v>2.000000</v>
      </c>
      <c r="I26" s="27"/>
      <c r="J26" s="27"/>
      <c r="K2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1)),INDIRECT(ADDRESS(ROW()+(-17), COLUMN()+(2), 1)),INDIRECT(ADDRESS(ROW()+(-18), COLUMN()+(2), 1))), 2)</f>
        <v>6649.160000</v>
      </c>
      <c r="L26" s="28"/>
      <c r="M26" s="28">
        <f ca="1">ROUND(INDIRECT(ADDRESS(ROW()+(0), COLUMN()+(-5), 1))*INDIRECT(ADDRESS(ROW()+(0), COLUMN()+(-2), 1))/100, 2)</f>
        <v>132.980000</v>
      </c>
      <c r="N26" s="28"/>
    </row>
    <row r="27" spans="1:14" ht="13.50" thickBot="1" customHeight="1">
      <c r="A27" s="6" t="s">
        <v>67</v>
      </c>
      <c r="B27" s="7"/>
      <c r="C27" s="7"/>
      <c r="D27" s="7"/>
      <c r="E27" s="7"/>
      <c r="F27" s="7"/>
      <c r="G27" s="7"/>
      <c r="H27" s="29"/>
      <c r="I27" s="29"/>
      <c r="J27" s="29"/>
      <c r="K27" s="6" t="s">
        <v>68</v>
      </c>
      <c r="L27" s="6"/>
      <c r="M2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2)</f>
        <v>6782.140000</v>
      </c>
      <c r="N27" s="30"/>
    </row>
    <row r="30" spans="1:14" ht="13.50" thickBot="1" customHeight="1">
      <c r="A30" s="31" t="s">
        <v>69</v>
      </c>
      <c r="B30" s="31"/>
      <c r="C30" s="31"/>
      <c r="D30" s="31"/>
      <c r="E30" s="31"/>
      <c r="F30" s="31"/>
      <c r="G30" s="31" t="s">
        <v>70</v>
      </c>
      <c r="H30" s="31"/>
      <c r="I30" s="31"/>
      <c r="J30" s="31" t="s">
        <v>71</v>
      </c>
      <c r="K30" s="31"/>
      <c r="L30" s="31"/>
      <c r="M30" s="31"/>
      <c r="N30" s="31" t="s">
        <v>72</v>
      </c>
    </row>
    <row r="31" spans="1:14" ht="13.50" thickBot="1" customHeight="1">
      <c r="A31" s="32" t="s">
        <v>73</v>
      </c>
      <c r="B31" s="32"/>
      <c r="C31" s="32"/>
      <c r="D31" s="32"/>
      <c r="E31" s="32"/>
      <c r="F31" s="32"/>
      <c r="G31" s="33">
        <v>1072015.000000</v>
      </c>
      <c r="H31" s="33"/>
      <c r="I31" s="33"/>
      <c r="J31" s="33">
        <v>1072016.000000</v>
      </c>
      <c r="K31" s="33"/>
      <c r="L31" s="33"/>
      <c r="M31" s="33"/>
      <c r="N31" s="33"/>
    </row>
    <row r="32" spans="1:14" ht="24.00" thickBot="1" customHeight="1">
      <c r="A32" s="34" t="s">
        <v>74</v>
      </c>
      <c r="B32" s="34"/>
      <c r="C32" s="34"/>
      <c r="D32" s="34"/>
      <c r="E32" s="34"/>
      <c r="F32" s="34"/>
      <c r="G32" s="35"/>
      <c r="H32" s="35"/>
      <c r="I32" s="35"/>
      <c r="J32" s="35"/>
      <c r="K32" s="35"/>
      <c r="L32" s="35"/>
      <c r="M32" s="35"/>
      <c r="N32" s="35"/>
    </row>
    <row r="33" spans="1:14" ht="13.50" thickBot="1" customHeight="1">
      <c r="A33" s="32" t="s">
        <v>75</v>
      </c>
      <c r="B33" s="32"/>
      <c r="C33" s="32"/>
      <c r="D33" s="32"/>
      <c r="E33" s="32"/>
      <c r="F33" s="32"/>
      <c r="G33" s="33">
        <v>162010.000000</v>
      </c>
      <c r="H33" s="33"/>
      <c r="I33" s="33"/>
      <c r="J33" s="33">
        <v>1122010.000000</v>
      </c>
      <c r="K33" s="33"/>
      <c r="L33" s="33"/>
      <c r="M33" s="33"/>
      <c r="N33" s="33"/>
    </row>
    <row r="34" spans="1:14" ht="13.50" thickBot="1" customHeight="1">
      <c r="A34" s="34" t="s">
        <v>76</v>
      </c>
      <c r="B34" s="34"/>
      <c r="C34" s="34"/>
      <c r="D34" s="34"/>
      <c r="E34" s="34"/>
      <c r="F34" s="34"/>
      <c r="G34" s="35"/>
      <c r="H34" s="35"/>
      <c r="I34" s="35"/>
      <c r="J34" s="35"/>
      <c r="K34" s="35"/>
      <c r="L34" s="35"/>
      <c r="M34" s="35"/>
      <c r="N34" s="35"/>
    </row>
    <row r="35" spans="1:14" ht="13.50" thickBot="1" customHeight="1">
      <c r="A35" s="32" t="s">
        <v>77</v>
      </c>
      <c r="B35" s="32"/>
      <c r="C35" s="32"/>
      <c r="D35" s="32"/>
      <c r="E35" s="32"/>
      <c r="F35" s="32"/>
      <c r="G35" s="33">
        <v>112006.000000</v>
      </c>
      <c r="H35" s="33"/>
      <c r="I35" s="33"/>
      <c r="J35" s="33">
        <v>112007.000000</v>
      </c>
      <c r="K35" s="33"/>
      <c r="L35" s="33"/>
      <c r="M35" s="33"/>
      <c r="N35" s="33"/>
    </row>
    <row r="36" spans="1:14" ht="24.00" thickBot="1" customHeight="1">
      <c r="A36" s="36" t="s">
        <v>78</v>
      </c>
      <c r="B36" s="36"/>
      <c r="C36" s="36"/>
      <c r="D36" s="36"/>
      <c r="E36" s="36"/>
      <c r="F36" s="36"/>
      <c r="G36" s="37"/>
      <c r="H36" s="37"/>
      <c r="I36" s="37"/>
      <c r="J36" s="37"/>
      <c r="K36" s="37"/>
      <c r="L36" s="37"/>
      <c r="M36" s="37"/>
      <c r="N36" s="37"/>
    </row>
    <row r="37" spans="1:14" ht="13.50" thickBot="1" customHeight="1">
      <c r="A37" s="34" t="s">
        <v>79</v>
      </c>
      <c r="B37" s="34"/>
      <c r="C37" s="34"/>
      <c r="D37" s="34"/>
      <c r="E37" s="34"/>
      <c r="F37" s="34"/>
      <c r="G37" s="35">
        <v>112007.000000</v>
      </c>
      <c r="H37" s="35"/>
      <c r="I37" s="35"/>
      <c r="J37" s="35">
        <v>112007.000000</v>
      </c>
      <c r="K37" s="35"/>
      <c r="L37" s="35"/>
      <c r="M37" s="35"/>
      <c r="N37" s="35"/>
    </row>
    <row r="38" spans="1:14" ht="13.50" thickBot="1" customHeight="1">
      <c r="A38" s="32" t="s">
        <v>80</v>
      </c>
      <c r="B38" s="32"/>
      <c r="C38" s="32"/>
      <c r="D38" s="32"/>
      <c r="E38" s="32"/>
      <c r="F38" s="32"/>
      <c r="G38" s="33">
        <v>132006.000000</v>
      </c>
      <c r="H38" s="33"/>
      <c r="I38" s="33"/>
      <c r="J38" s="33">
        <v>132007.000000</v>
      </c>
      <c r="K38" s="33"/>
      <c r="L38" s="33"/>
      <c r="M38" s="33"/>
      <c r="N38" s="33"/>
    </row>
    <row r="39" spans="1:14" ht="24.00" thickBot="1" customHeight="1">
      <c r="A39" s="36" t="s">
        <v>81</v>
      </c>
      <c r="B39" s="36"/>
      <c r="C39" s="36"/>
      <c r="D39" s="36"/>
      <c r="E39" s="36"/>
      <c r="F39" s="36"/>
      <c r="G39" s="37"/>
      <c r="H39" s="37"/>
      <c r="I39" s="37"/>
      <c r="J39" s="37"/>
      <c r="K39" s="37"/>
      <c r="L39" s="37"/>
      <c r="M39" s="37"/>
      <c r="N39" s="37"/>
    </row>
    <row r="40" spans="1:14" ht="13.50" thickBot="1" customHeight="1">
      <c r="A40" s="34" t="s">
        <v>82</v>
      </c>
      <c r="B40" s="34"/>
      <c r="C40" s="34"/>
      <c r="D40" s="34"/>
      <c r="E40" s="34"/>
      <c r="F40" s="34"/>
      <c r="G40" s="35">
        <v>112007.000000</v>
      </c>
      <c r="H40" s="35"/>
      <c r="I40" s="35"/>
      <c r="J40" s="35">
        <v>112007.000000</v>
      </c>
      <c r="K40" s="35"/>
      <c r="L40" s="35"/>
      <c r="M40" s="35"/>
      <c r="N40" s="35"/>
    </row>
    <row r="43" spans="1:1" ht="33.75" thickBot="1" customHeight="1">
      <c r="A43" s="1" t="s">
        <v>83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" ht="33.75" thickBot="1" customHeight="1">
      <c r="A44" s="1" t="s">
        <v>84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" ht="33.75" thickBot="1" customHeight="1">
      <c r="A45" s="1" t="s">
        <v>85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</sheetData>
  <mergeCells count="126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C17:G17"/>
    <mergeCell ref="H17:J17"/>
    <mergeCell ref="K17:L17"/>
    <mergeCell ref="M17:N17"/>
    <mergeCell ref="C18:G18"/>
    <mergeCell ref="H18:J18"/>
    <mergeCell ref="K18:L18"/>
    <mergeCell ref="M18:N18"/>
    <mergeCell ref="C19:G19"/>
    <mergeCell ref="H19:J19"/>
    <mergeCell ref="K19:L19"/>
    <mergeCell ref="M19:N19"/>
    <mergeCell ref="C20:G20"/>
    <mergeCell ref="H20:J20"/>
    <mergeCell ref="K20:L20"/>
    <mergeCell ref="M20:N20"/>
    <mergeCell ref="C21:G21"/>
    <mergeCell ref="H21:J21"/>
    <mergeCell ref="K21:L21"/>
    <mergeCell ref="M21:N21"/>
    <mergeCell ref="C22:G22"/>
    <mergeCell ref="H22:J22"/>
    <mergeCell ref="K22:L22"/>
    <mergeCell ref="M22:N22"/>
    <mergeCell ref="C23:G23"/>
    <mergeCell ref="H23:J23"/>
    <mergeCell ref="K23:L23"/>
    <mergeCell ref="M23:N23"/>
    <mergeCell ref="C24:G24"/>
    <mergeCell ref="H24:J24"/>
    <mergeCell ref="K24:L24"/>
    <mergeCell ref="M24:N24"/>
    <mergeCell ref="C25:G25"/>
    <mergeCell ref="H25:J25"/>
    <mergeCell ref="K25:L25"/>
    <mergeCell ref="M25:N25"/>
    <mergeCell ref="C26:G26"/>
    <mergeCell ref="H26:J26"/>
    <mergeCell ref="K26:L26"/>
    <mergeCell ref="M26:N26"/>
    <mergeCell ref="A27:G27"/>
    <mergeCell ref="H27:J27"/>
    <mergeCell ref="K27:L27"/>
    <mergeCell ref="M27:N27"/>
    <mergeCell ref="A30:F30"/>
    <mergeCell ref="G30:I30"/>
    <mergeCell ref="J30:M30"/>
    <mergeCell ref="A31:F31"/>
    <mergeCell ref="G31:I32"/>
    <mergeCell ref="J31:M32"/>
    <mergeCell ref="N31:N32"/>
    <mergeCell ref="A32:F32"/>
    <mergeCell ref="A33:F33"/>
    <mergeCell ref="G33:I34"/>
    <mergeCell ref="J33:M34"/>
    <mergeCell ref="N33:N34"/>
    <mergeCell ref="A34:F34"/>
    <mergeCell ref="A35:F35"/>
    <mergeCell ref="G35:I35"/>
    <mergeCell ref="J35:M35"/>
    <mergeCell ref="N35:N37"/>
    <mergeCell ref="A36:F36"/>
    <mergeCell ref="G36:I36"/>
    <mergeCell ref="J36:M36"/>
    <mergeCell ref="A37:F37"/>
    <mergeCell ref="G37:I37"/>
    <mergeCell ref="J37:M37"/>
    <mergeCell ref="A38:F38"/>
    <mergeCell ref="G38:I38"/>
    <mergeCell ref="J38:M38"/>
    <mergeCell ref="N38:N40"/>
    <mergeCell ref="A39:F39"/>
    <mergeCell ref="G39:I39"/>
    <mergeCell ref="J39:M39"/>
    <mergeCell ref="A40:F40"/>
    <mergeCell ref="G40:I40"/>
    <mergeCell ref="J40:M40"/>
    <mergeCell ref="A43:N43"/>
    <mergeCell ref="A44:N44"/>
    <mergeCell ref="A45:N45"/>
  </mergeCells>
  <pageMargins left="0.620079" right="0.472441" top="0.472441" bottom="0.472441" header="0.0" footer="0.0"/>
  <pageSetup paperSize="9" orientation="portrait"/>
  <rowBreaks count="0" manualBreakCount="0">
    </rowBreaks>
</worksheet>
</file>