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<sst xmlns="http://schemas.openxmlformats.org/spreadsheetml/2006/main" count="72" uniqueCount="72">
  <si>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</si>
  <si>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FBY070</t>
  </si>
  <si>
    <t xml:space="preserve">m²</t>
  </si>
  <si>
    <t xml:space="preserve">Parede de placas de gesso laminado, para grandes alturas. Sistema "PLACO".</t>
  </si>
  <si>
    <r>
      <rPr>
        <sz val="8.25"/>
        <color rgb="FF000000"/>
        <rFont val="Arial"/>
        <family val="2"/>
      </rPr>
      <t xml:space="preserve">Parede simples sistema High Stil "PLACO" (25 + 70 + 25)/900 (70), para grandes alturas, de 120 mm de espessura total, com nível de qualidade do acabamento standard (Q2), formada por uma estrutura simples autoportante de perfis metálicos de aço galvanizado formada por canais RHS 70 "PLACO" e montantes MHS 70 "PLACO", com uma separação entre montantes de 900 mm e uma disposição normal "N", à qual se aparafusa uma placa de gesso laminado AF / EN 520 - 900 / 2500 / 25 / com os bordos longitudinais afinados, Megaplac 25 "PLACO" numa face e uma placa de gesso laminado AF / EN 520 - 900 / 2500 / 25 / com os bordos longitudinais afinados, Megaplac 25 "PLACO" na outra face. Inclusive banda estanque autocolante, Banda 45 "PLACO"; ancoragens de canais e montantes metálicos;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</si>
  <si>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</si>
  <si>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</si>
  <si>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</si>
  <si>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</si>
  <si>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</si>
  <si>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</si>
  <si>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</si>
  <si>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</si>
  <si>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</si>
  <si>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mt12plp220a</t>
  </si>
  <si>
    <t xml:space="preserve">m</t>
  </si>
  <si>
    <t xml:space="preserve">Canal de perfil de aço galvanizado, RHS 70 "PLACO", fabricado através de laminação a frio, 72x60 mm de secção e 1,2 mm de espessura, segundo EN 14195.</t>
  </si>
  <si>
    <t xml:space="preserve">mt12plp210a</t>
  </si>
  <si>
    <t xml:space="preserve">m</t>
  </si>
  <si>
    <t xml:space="preserve">Montante de perfil de aço galvanizado, MHS 70 "PLACO", fabricado através de laminação a frio, 68x55 mm de secção e 1,2 mm de espessura, segundo EN 14195.</t>
  </si>
  <si>
    <t xml:space="preserve">mt12plk017a</t>
  </si>
  <si>
    <t xml:space="preserve">m²</t>
  </si>
  <si>
    <t xml:space="preserve">Placa de gesso laminado AF / EN 520 - 900 / 2500 / 25 / com os bordos longitudinais afinados, Megaplac 25 "PLACO", formada por uma alma de gesso de origem natural embutida e intimamente ligada a duas lâminas de cartão forte, reforçada pela inclusão na massa de fibra de vidro de fio curto não tecido para melhorar a sua coesão a temperaturas altas e pela densificação do gesso para a dotar de maior dureza superficial.</t>
  </si>
  <si>
    <t xml:space="preserve">mt12plt020b</t>
  </si>
  <si>
    <t xml:space="preserve">Ud</t>
  </si>
  <si>
    <t xml:space="preserve">Parafuso autoperfurante TTPF 35 "PLACO", com cabeça de trombeta, de 35 mm de comprimento, para instalação de placas de gesso laminado sobre perfis de espessura inferior a 6 mm.</t>
  </si>
  <si>
    <t xml:space="preserve">mt12plt030a</t>
  </si>
  <si>
    <t xml:space="preserve">Ud</t>
  </si>
  <si>
    <t xml:space="preserve">Parafuso autoperfurante rosca-chapa, TRPF 9,5 "PLACO", de 9,5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</si>
  <si>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</si>
  <si>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</si>
  <si>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</si>
  <si>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</si>
  <si>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</si>
  <si>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</si>
  <si>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mt12plm019a</t>
  </si>
  <si>
    <t xml:space="preserve">kg</t>
  </si>
  <si>
    <t xml:space="preserve">Massa de secagem, Gypfill Pro "PLACO"; Euroclasse A2-s1, d0 de reacção ao fogo, segundo NP EN 13501-1, intervalo de temperatura de trabalho de 5 a 30°C, para aplicação manual ou mecânica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</si>
  <si>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</si>
  <si>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</si>
  <si>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</si>
  <si>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</si>
  <si>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</si>
  <si>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</si>
  <si>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</si>
  <si>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</si>
  <si>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</si>
  <si>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</si>
  <si>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</si>
  <si>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202,57MT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</si>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</sst>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4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0.45</v>
      </c>
      <c r="H9" s="11"/>
      <c r="I9" s="13">
        <v>44.52</v>
      </c>
      <c r="J9" s="13">
        <f ca="1">ROUND(INDIRECT(ADDRESS(ROW()+(0), COLUMN()+(-3), 1))*INDIRECT(ADDRESS(ROW()+(0), COLUMN()+(-1), 1)), 2)</f>
        <v>20.03</v>
      </c>
      <c r="K9" s="13"/>
    </row>
    <row r="10" spans="1:11" ht="24.00" thickBot="1" customHeight="1">
      <c r="A10" s="14" t="s">
        <v>14</v>
      </c>
      <c r="B10" s="14"/>
      <c r="C10" s="15" t="s">
        <v>15</v>
      </c>
      <c r="D10" s="15"/>
      <c r="E10" s="14" t="s">
        <v>16</v>
      </c>
      <c r="F10" s="14"/>
      <c r="G10" s="16">
        <v>0.9</v>
      </c>
      <c r="H10" s="16"/>
      <c r="I10" s="17">
        <v>762.05</v>
      </c>
      <c r="J10" s="17">
        <f ca="1">ROUND(INDIRECT(ADDRESS(ROW()+(0), COLUMN()+(-3), 1))*INDIRECT(ADDRESS(ROW()+(0), COLUMN()+(-1), 1)), 2)</f>
        <v>685.85</v>
      </c>
      <c r="K10" s="17"/>
    </row>
    <row r="11" spans="1:11" ht="24.00" thickBot="1" customHeight="1">
      <c r="A11" s="14" t="s">
        <v>17</v>
      </c>
      <c r="B11" s="14"/>
      <c r="C11" s="15" t="s">
        <v>18</v>
      </c>
      <c r="D11" s="15"/>
      <c r="E11" s="14" t="s">
        <v>19</v>
      </c>
      <c r="F11" s="14"/>
      <c r="G11" s="16">
        <v>1.4</v>
      </c>
      <c r="H11" s="16"/>
      <c r="I11" s="17">
        <v>820.01</v>
      </c>
      <c r="J11" s="17">
        <f ca="1">ROUND(INDIRECT(ADDRESS(ROW()+(0), COLUMN()+(-3), 1))*INDIRECT(ADDRESS(ROW()+(0), COLUMN()+(-1), 1)), 2)</f>
        <v>1148.01</v>
      </c>
      <c r="K11" s="17"/>
    </row>
    <row r="12" spans="1:11" ht="55.50" thickBot="1" customHeight="1">
      <c r="A12" s="14" t="s">
        <v>20</v>
      </c>
      <c r="B12" s="14"/>
      <c r="C12" s="15" t="s">
        <v>21</v>
      </c>
      <c r="D12" s="15"/>
      <c r="E12" s="14" t="s">
        <v>22</v>
      </c>
      <c r="F12" s="14"/>
      <c r="G12" s="16">
        <v>2.1</v>
      </c>
      <c r="H12" s="16"/>
      <c r="I12" s="17">
        <v>830.46</v>
      </c>
      <c r="J12" s="17">
        <f ca="1">ROUND(INDIRECT(ADDRESS(ROW()+(0), COLUMN()+(-3), 1))*INDIRECT(ADDRESS(ROW()+(0), COLUMN()+(-1), 1)), 2)</f>
        <v>1743.97</v>
      </c>
      <c r="K12" s="17"/>
    </row>
    <row r="13" spans="1:11" ht="24.00" thickBot="1" customHeight="1">
      <c r="A13" s="14" t="s">
        <v>23</v>
      </c>
      <c r="B13" s="14"/>
      <c r="C13" s="15" t="s">
        <v>24</v>
      </c>
      <c r="D13" s="15"/>
      <c r="E13" s="14" t="s">
        <v>25</v>
      </c>
      <c r="F13" s="14"/>
      <c r="G13" s="16">
        <v>14</v>
      </c>
      <c r="H13" s="16"/>
      <c r="I13" s="17">
        <v>2.48</v>
      </c>
      <c r="J13" s="17">
        <f ca="1">ROUND(INDIRECT(ADDRESS(ROW()+(0), COLUMN()+(-3), 1))*INDIRECT(ADDRESS(ROW()+(0), COLUMN()+(-1), 1)), 2)</f>
        <v>34.72</v>
      </c>
      <c r="K13" s="17"/>
    </row>
    <row r="14" spans="1:11" ht="13.50" thickBot="1" customHeight="1">
      <c r="A14" s="14" t="s">
        <v>26</v>
      </c>
      <c r="B14" s="14"/>
      <c r="C14" s="15" t="s">
        <v>27</v>
      </c>
      <c r="D14" s="15"/>
      <c r="E14" s="14" t="s">
        <v>28</v>
      </c>
      <c r="F14" s="14"/>
      <c r="G14" s="16">
        <v>2</v>
      </c>
      <c r="H14" s="16"/>
      <c r="I14" s="17">
        <v>1.43</v>
      </c>
      <c r="J14" s="17">
        <f ca="1">ROUND(INDIRECT(ADDRESS(ROW()+(0), COLUMN()+(-3), 1))*INDIRECT(ADDRESS(ROW()+(0), COLUMN()+(-1), 1)), 2)</f>
        <v>2.86</v>
      </c>
      <c r="K14" s="17"/>
    </row>
    <row r="15" spans="1:11" ht="24.00" thickBot="1" customHeight="1">
      <c r="A15" s="14" t="s">
        <v>29</v>
      </c>
      <c r="B15" s="14"/>
      <c r="C15" s="15" t="s">
        <v>30</v>
      </c>
      <c r="D15" s="15"/>
      <c r="E15" s="14" t="s">
        <v>31</v>
      </c>
      <c r="F15" s="14"/>
      <c r="G15" s="16">
        <v>3.5</v>
      </c>
      <c r="H15" s="16"/>
      <c r="I15" s="17">
        <v>5.13</v>
      </c>
      <c r="J15" s="17">
        <f ca="1">ROUND(INDIRECT(ADDRESS(ROW()+(0), COLUMN()+(-3), 1))*INDIRECT(ADDRESS(ROW()+(0), COLUMN()+(-1), 1)), 2)</f>
        <v>17.96</v>
      </c>
      <c r="K15" s="17"/>
    </row>
    <row r="16" spans="1:11" ht="34.50" thickBot="1" customHeight="1">
      <c r="A16" s="14" t="s">
        <v>32</v>
      </c>
      <c r="B16" s="14"/>
      <c r="C16" s="15" t="s">
        <v>33</v>
      </c>
      <c r="D16" s="15"/>
      <c r="E16" s="14" t="s">
        <v>34</v>
      </c>
      <c r="F16" s="14"/>
      <c r="G16" s="16">
        <v>0.84</v>
      </c>
      <c r="H16" s="16"/>
      <c r="I16" s="17">
        <v>107.37</v>
      </c>
      <c r="J16" s="17">
        <f ca="1">ROUND(INDIRECT(ADDRESS(ROW()+(0), COLUMN()+(-3), 1))*INDIRECT(ADDRESS(ROW()+(0), COLUMN()+(-1), 1)), 2)</f>
        <v>90.19</v>
      </c>
      <c r="K16" s="17"/>
    </row>
    <row r="17" spans="1:11" ht="34.50" thickBot="1" customHeight="1">
      <c r="A17" s="14" t="s">
        <v>35</v>
      </c>
      <c r="B17" s="14"/>
      <c r="C17" s="15" t="s">
        <v>36</v>
      </c>
      <c r="D17" s="15"/>
      <c r="E17" s="14" t="s">
        <v>37</v>
      </c>
      <c r="F17" s="14"/>
      <c r="G17" s="16">
        <v>1.18</v>
      </c>
      <c r="H17" s="16"/>
      <c r="I17" s="17">
        <v>122.29</v>
      </c>
      <c r="J17" s="17">
        <f ca="1">ROUND(INDIRECT(ADDRESS(ROW()+(0), COLUMN()+(-3), 1))*INDIRECT(ADDRESS(ROW()+(0), COLUMN()+(-1), 1)), 2)</f>
        <v>144.3</v>
      </c>
      <c r="K17" s="17"/>
    </row>
    <row r="18" spans="1:11" ht="24.00" thickBot="1" customHeight="1">
      <c r="A18" s="14" t="s">
        <v>38</v>
      </c>
      <c r="B18" s="14"/>
      <c r="C18" s="15" t="s">
        <v>39</v>
      </c>
      <c r="D18" s="15"/>
      <c r="E18" s="14" t="s">
        <v>40</v>
      </c>
      <c r="F18" s="14"/>
      <c r="G18" s="16">
        <v>0.3</v>
      </c>
      <c r="H18" s="16"/>
      <c r="I18" s="17">
        <v>78.65</v>
      </c>
      <c r="J18" s="17">
        <f ca="1">ROUND(INDIRECT(ADDRESS(ROW()+(0), COLUMN()+(-3), 1))*INDIRECT(ADDRESS(ROW()+(0), COLUMN()+(-1), 1)), 2)</f>
        <v>23.6</v>
      </c>
      <c r="K18" s="17"/>
    </row>
    <row r="19" spans="1:11" ht="13.50" thickBot="1" customHeight="1">
      <c r="A19" s="14" t="s">
        <v>41</v>
      </c>
      <c r="B19" s="14"/>
      <c r="C19" s="15" t="s">
        <v>42</v>
      </c>
      <c r="D19" s="15"/>
      <c r="E19" s="14" t="s">
        <v>43</v>
      </c>
      <c r="F19" s="14"/>
      <c r="G19" s="16">
        <v>0.273</v>
      </c>
      <c r="H19" s="16"/>
      <c r="I19" s="17">
        <v>136.52</v>
      </c>
      <c r="J19" s="17">
        <f ca="1">ROUND(INDIRECT(ADDRESS(ROW()+(0), COLUMN()+(-3), 1))*INDIRECT(ADDRESS(ROW()+(0), COLUMN()+(-1), 1)), 2)</f>
        <v>37.27</v>
      </c>
      <c r="K19" s="17"/>
    </row>
    <row r="20" spans="1:11" ht="13.50" thickBot="1" customHeight="1">
      <c r="A20" s="14" t="s">
        <v>44</v>
      </c>
      <c r="B20" s="14"/>
      <c r="C20" s="18" t="s">
        <v>45</v>
      </c>
      <c r="D20" s="18"/>
      <c r="E20" s="19" t="s">
        <v>46</v>
      </c>
      <c r="F20" s="19"/>
      <c r="G20" s="20">
        <v>0.233</v>
      </c>
      <c r="H20" s="20"/>
      <c r="I20" s="21">
        <v>99.31</v>
      </c>
      <c r="J20" s="21">
        <f ca="1">ROUND(INDIRECT(ADDRESS(ROW()+(0), COLUMN()+(-3), 1))*INDIRECT(ADDRESS(ROW()+(0), COLUMN()+(-1), 1)), 2)</f>
        <v>23.14</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3971.9</v>
      </c>
      <c r="J21" s="24">
        <f ca="1">ROUND(INDIRECT(ADDRESS(ROW()+(0), COLUMN()+(-3), 1))*INDIRECT(ADDRESS(ROW()+(0), COLUMN()+(-1), 1))/100, 2)</f>
        <v>79.44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4051.34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