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<sst xmlns="http://schemas.openxmlformats.org/spreadsheetml/2006/main" count="63" uniqueCount="63">
  <si>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</si>
  <si>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HFE020</t>
  </si>
  <si>
    <t xml:space="preserve">m</t>
  </si>
  <si>
    <t xml:space="preserve">Forro de talão de viga metálica, de placas de gesso laminado.</t>
  </si>
  <si>
    <r>
      <rPr>
        <sz val="8.25"/>
        <color rgb="FF000000"/>
        <rFont val="Arial"/>
        <family val="2"/>
      </rPr>
      <t xml:space="preserve">Execução de forro de talão de viga metálica, pelas duas faces da alma e pelo banzo inferior, de 200x200 mm, realizada através de placas de gesso laminado A / EN 520 - 1200 / comprimento / 12,5 / com os bordos longitudinais afinados; fixação nas duas faces da alma mediante aparafusamento a mestras 60/27 de chapa de aço galvanizado, aparafusadas por sua vez a ripas de madeira de 40x40 mm, colocadas à pressão, com uma separação entre eixos de 30 cm; e fixação no banzo inferior mediante aparafusamento a mestras 60/27 de chapa de aço galvanizado, colocadas à pressão em clipes metálicos. Inclusive perfis, clipes, parafusos e massa e fita para o tratamento de juntas entre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</si>
  <si>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</si>
  <si>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</si>
  <si>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</si>
  <si>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</si>
  <si>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</si>
  <si>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</si>
  <si>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mt07mee203df</t>
  </si>
  <si>
    <t xml:space="preserve">m</t>
  </si>
  <si>
    <t xml:space="preserve">Ripa de 40x40 mm de secção, de madeira de pinheiro-bravo (Pinus pinaster), tratada em autoclave, com classe de risco 4, segundo NP EN 335, acabamento escovado, com humidade inferior a 20%.</t>
  </si>
  <si>
    <t xml:space="preserve">mt12psg050c</t>
  </si>
  <si>
    <t xml:space="preserve">m</t>
  </si>
  <si>
    <t xml:space="preserve">Mestra 60/27 de chapa de aço galvanizado, de 60 mm de largura, segundo EN 14195.</t>
  </si>
  <si>
    <t xml:space="preserve">mt12www040b</t>
  </si>
  <si>
    <t xml:space="preserve">Ud</t>
  </si>
  <si>
    <t xml:space="preserve">Parafuso autoperfurante de aço galvanizado, de 4 mm de diâmetro e 25 mm de comprimento, para fixação de elementos metálicos sobre suoporte de madeira.</t>
  </si>
  <si>
    <t xml:space="preserve">mt12pmk011a</t>
  </si>
  <si>
    <t xml:space="preserve">Ud</t>
  </si>
  <si>
    <t xml:space="preserve">Clipe de protecção de 72x48x41 mm.</t>
  </si>
  <si>
    <t xml:space="preserve">mt12psg010a</t>
  </si>
  <si>
    <t xml:space="preserve">m²</t>
  </si>
  <si>
    <t xml:space="preserve">Placa de gesso laminado A / EN 520 - 1200 / comprimento / 12,5 / com os bordos longitudinais afinados.</t>
  </si>
  <si>
    <t xml:space="preserve">mt12psg081c</t>
  </si>
  <si>
    <t xml:space="preserve">Ud</t>
  </si>
  <si>
    <t xml:space="preserve">Parafuso autoperfurante 3,5x25 mm.</t>
  </si>
  <si>
    <t xml:space="preserve">mt12psg030a</t>
  </si>
  <si>
    <t xml:space="preserve">kg</t>
  </si>
  <si>
    <t xml:space="preserve">Massa de juntas, segundo EN 13963.</t>
  </si>
  <si>
    <t xml:space="preserve">mt12psg040a</t>
  </si>
  <si>
    <t xml:space="preserve">m</t>
  </si>
  <si>
    <t xml:space="preserve">Fita microperfurada de papel, segundo EN 13963.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</si>
  <si>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</si>
  <si>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</si>
  <si>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</si>
  <si>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</si>
  <si>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</si>
  <si>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</si>
  <si>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</si>
  <si>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</si>
  <si>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19,71MT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</si>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</sst>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1.19" customWidth="1"/>
    <col min="4" max="4" width="3.57" customWidth="1"/>
    <col min="5" max="5" width="71.9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1.2</v>
      </c>
      <c r="H9" s="11"/>
      <c r="I9" s="13">
        <v>86.77</v>
      </c>
      <c r="J9" s="13">
        <f ca="1">ROUND(INDIRECT(ADDRESS(ROW()+(0), COLUMN()+(-3), 1))*INDIRECT(ADDRESS(ROW()+(0), COLUMN()+(-1), 1)), 2)</f>
        <v>104.12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4</v>
      </c>
      <c r="H10" s="16"/>
      <c r="I10" s="17">
        <v>80.77</v>
      </c>
      <c r="J10" s="17">
        <f ca="1">ROUND(INDIRECT(ADDRESS(ROW()+(0), COLUMN()+(-3), 1))*INDIRECT(ADDRESS(ROW()+(0), COLUMN()+(-1), 1)), 2)</f>
        <v>323.08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6</v>
      </c>
      <c r="H11" s="16"/>
      <c r="I11" s="17">
        <v>2.19</v>
      </c>
      <c r="J11" s="17">
        <f ca="1">ROUND(INDIRECT(ADDRESS(ROW()+(0), COLUMN()+(-3), 1))*INDIRECT(ADDRESS(ROW()+(0), COLUMN()+(-1), 1)), 2)</f>
        <v>13.14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1.67</v>
      </c>
      <c r="H12" s="16"/>
      <c r="I12" s="17">
        <v>67.16</v>
      </c>
      <c r="J12" s="17">
        <f ca="1">ROUND(INDIRECT(ADDRESS(ROW()+(0), COLUMN()+(-3), 1))*INDIRECT(ADDRESS(ROW()+(0), COLUMN()+(-1), 1)), 2)</f>
        <v>112.16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0.714</v>
      </c>
      <c r="H13" s="16"/>
      <c r="I13" s="17">
        <v>407</v>
      </c>
      <c r="J13" s="17">
        <f ca="1">ROUND(INDIRECT(ADDRESS(ROW()+(0), COLUMN()+(-3), 1))*INDIRECT(ADDRESS(ROW()+(0), COLUMN()+(-1), 1)), 2)</f>
        <v>290.6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18</v>
      </c>
      <c r="H14" s="16"/>
      <c r="I14" s="17">
        <v>0.81</v>
      </c>
      <c r="J14" s="17">
        <f ca="1">ROUND(INDIRECT(ADDRESS(ROW()+(0), COLUMN()+(-3), 1))*INDIRECT(ADDRESS(ROW()+(0), COLUMN()+(-1), 1)), 2)</f>
        <v>14.58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0.5</v>
      </c>
      <c r="H15" s="16"/>
      <c r="I15" s="17">
        <v>95.67</v>
      </c>
      <c r="J15" s="17">
        <f ca="1">ROUND(INDIRECT(ADDRESS(ROW()+(0), COLUMN()+(-3), 1))*INDIRECT(ADDRESS(ROW()+(0), COLUMN()+(-1), 1)), 2)</f>
        <v>47.84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0.321</v>
      </c>
      <c r="H16" s="16"/>
      <c r="I16" s="17">
        <v>4.01</v>
      </c>
      <c r="J16" s="17">
        <f ca="1">ROUND(INDIRECT(ADDRESS(ROW()+(0), COLUMN()+(-3), 1))*INDIRECT(ADDRESS(ROW()+(0), COLUMN()+(-1), 1)), 2)</f>
        <v>1.29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0.239</v>
      </c>
      <c r="H17" s="16"/>
      <c r="I17" s="17">
        <v>144.14</v>
      </c>
      <c r="J17" s="17">
        <f ca="1">ROUND(INDIRECT(ADDRESS(ROW()+(0), COLUMN()+(-3), 1))*INDIRECT(ADDRESS(ROW()+(0), COLUMN()+(-1), 1)), 2)</f>
        <v>34.45</v>
      </c>
      <c r="K17" s="17"/>
    </row>
    <row r="18" spans="1:11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19"/>
      <c r="G18" s="20">
        <v>0.239</v>
      </c>
      <c r="H18" s="20"/>
      <c r="I18" s="21">
        <v>104.83</v>
      </c>
      <c r="J18" s="21">
        <f ca="1">ROUND(INDIRECT(ADDRESS(ROW()+(0), COLUMN()+(-3), 1))*INDIRECT(ADDRESS(ROW()+(0), COLUMN()+(-1), 1)), 2)</f>
        <v>25.05</v>
      </c>
      <c r="K18" s="21"/>
    </row>
    <row r="19" spans="1:11" ht="13.50" thickBot="1" customHeight="1">
      <c r="A19" s="19"/>
      <c r="B19" s="19"/>
      <c r="C19" s="19"/>
      <c r="D19" s="22" t="s">
        <v>41</v>
      </c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966.31</v>
      </c>
      <c r="J19" s="24">
        <f ca="1">ROUND(INDIRECT(ADDRESS(ROW()+(0), COLUMN()+(-3), 1))*INDIRECT(ADDRESS(ROW()+(0), COLUMN()+(-1), 1))/100, 2)</f>
        <v>19.33</v>
      </c>
      <c r="K19" s="24"/>
    </row>
    <row r="20" spans="1:11" ht="13.50" thickBot="1" customHeight="1">
      <c r="A20" s="25" t="s">
        <v>43</v>
      </c>
      <c r="B20" s="25"/>
      <c r="C20" s="25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985.64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112006</v>
      </c>
      <c r="G24" s="31"/>
      <c r="H24" s="31">
        <v>112007</v>
      </c>
      <c r="I24" s="31"/>
      <c r="J24" s="31"/>
      <c r="K24" s="31" t="s">
        <v>50</v>
      </c>
    </row>
    <row r="25" spans="1:11" ht="24.0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4" t="s">
        <v>52</v>
      </c>
      <c r="B26" s="34"/>
      <c r="C26" s="34"/>
      <c r="D26" s="34"/>
      <c r="E26" s="34"/>
      <c r="F26" s="35">
        <v>112007</v>
      </c>
      <c r="G26" s="35"/>
      <c r="H26" s="35">
        <v>112007</v>
      </c>
      <c r="I26" s="35"/>
      <c r="J26" s="35"/>
      <c r="K26" s="35"/>
    </row>
    <row r="27" spans="1:11" ht="13.50" thickBot="1" customHeight="1">
      <c r="A27" s="30" t="s">
        <v>53</v>
      </c>
      <c r="B27" s="30"/>
      <c r="C27" s="30"/>
      <c r="D27" s="30"/>
      <c r="E27" s="30"/>
      <c r="F27" s="31">
        <v>162010</v>
      </c>
      <c r="G27" s="31"/>
      <c r="H27" s="31">
        <v>1.12201e+06</v>
      </c>
      <c r="I27" s="31"/>
      <c r="J27" s="31"/>
      <c r="K27" s="31" t="s">
        <v>54</v>
      </c>
    </row>
    <row r="28" spans="1:11" ht="13.50" thickBot="1" customHeight="1">
      <c r="A28" s="34" t="s">
        <v>55</v>
      </c>
      <c r="B28" s="34"/>
      <c r="C28" s="34"/>
      <c r="D28" s="34"/>
      <c r="E28" s="34"/>
      <c r="F28" s="35"/>
      <c r="G28" s="35"/>
      <c r="H28" s="35"/>
      <c r="I28" s="35"/>
      <c r="J28" s="35"/>
      <c r="K28" s="35"/>
    </row>
    <row r="29" spans="1:11" ht="13.50" thickBot="1" customHeight="1">
      <c r="A29" s="30" t="s">
        <v>56</v>
      </c>
      <c r="B29" s="30"/>
      <c r="C29" s="30"/>
      <c r="D29" s="30"/>
      <c r="E29" s="30"/>
      <c r="F29" s="31">
        <v>132006</v>
      </c>
      <c r="G29" s="31"/>
      <c r="H29" s="31">
        <v>132007</v>
      </c>
      <c r="I29" s="31"/>
      <c r="J29" s="31"/>
      <c r="K29" s="31" t="s">
        <v>57</v>
      </c>
    </row>
    <row r="30" spans="1:11" ht="13.50" thickBot="1" customHeight="1">
      <c r="A30" s="32" t="s">
        <v>58</v>
      </c>
      <c r="B30" s="32"/>
      <c r="C30" s="32"/>
      <c r="D30" s="32"/>
      <c r="E30" s="32"/>
      <c r="F30" s="33"/>
      <c r="G30" s="33"/>
      <c r="H30" s="33"/>
      <c r="I30" s="33"/>
      <c r="J30" s="33"/>
      <c r="K30" s="33"/>
    </row>
    <row r="31" spans="1:11" ht="13.50" thickBot="1" customHeight="1">
      <c r="A31" s="34" t="s">
        <v>59</v>
      </c>
      <c r="B31" s="34"/>
      <c r="C31" s="34"/>
      <c r="D31" s="34"/>
      <c r="E31" s="34"/>
      <c r="F31" s="35">
        <v>112007</v>
      </c>
      <c r="G31" s="35"/>
      <c r="H31" s="35">
        <v>112007</v>
      </c>
      <c r="I31" s="35"/>
      <c r="J31" s="35"/>
      <c r="K31" s="35"/>
    </row>
    <row r="34" spans="1:1" ht="33.75" thickBot="1" customHeight="1">
      <c r="A34" s="1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4"/>
    <mergeCell ref="H24:J24"/>
    <mergeCell ref="K24:K26"/>
    <mergeCell ref="A25:E25"/>
    <mergeCell ref="F25:G25"/>
    <mergeCell ref="H25:J25"/>
    <mergeCell ref="A26:E26"/>
    <mergeCell ref="F26:G26"/>
    <mergeCell ref="H26:J26"/>
    <mergeCell ref="A27:E27"/>
    <mergeCell ref="F27:G28"/>
    <mergeCell ref="H27:J28"/>
    <mergeCell ref="K27:K28"/>
    <mergeCell ref="A28:E28"/>
    <mergeCell ref="A29:E29"/>
    <mergeCell ref="F29:G29"/>
    <mergeCell ref="H29:J29"/>
    <mergeCell ref="K29:K31"/>
    <mergeCell ref="A30:E30"/>
    <mergeCell ref="F30:G30"/>
    <mergeCell ref="H30:J30"/>
    <mergeCell ref="A31:E31"/>
    <mergeCell ref="F31:G31"/>
    <mergeCell ref="H31:J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