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<sst xmlns="http://schemas.openxmlformats.org/spreadsheetml/2006/main" count="33" uniqueCount="33">
  <si>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</si>
  <si>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ICN036</t>
  </si>
  <si>
    <t xml:space="preserve">Ud</t>
  </si>
  <si>
    <t xml:space="preserve">Equipamento de ar condicionado com unidade interior de tecto com descarga directa, sistema ar-ar multi-split.</t>
  </si>
  <si>
    <r>
      <rPr>
        <sz val="8.25"/>
        <color rgb="FF000000"/>
        <rFont val="Arial"/>
        <family val="2"/>
      </rPr>
      <t xml:space="preserve">Equipamento de ar condicionado, sistema ar-ar split 2x1, com unidades interiores de tecto com descarga directa, para gás R-410A, bomba de calor, alimentação monofásica (230V/50Hz), modelo Montecarlo SDI 110 "TOSHIBA", potência frigorífica nominal 10 kW (temperatura de bolbo seco de ar interior 27°C, temperatura de bolbo húmido de ar interior 19°C, temperatura de bolbo seco do ar exterior 35°C, temperatura de bolbo húmido do ar exterior 24°C), potência frigorífica mínima/máxima 2,6/12 kW, consumo eléctrico nominal em arrefecimento 2,45 kW, SEER 6,18 (classe energética A++), potência calorífica nominal 11,2 kW (temperatura de bolbo seco de ar interior 20°C, temperatura de bolbo seco do ar exterior 7°C, temperatura de bolbo húmido do ar exterior 6°C), potência calorífica mínima/máxima 2,4/13 kW, consumo eléctrico nominal em aquecimento 3,7 kW, SCOP 4,27 (classe energética A+), formado por duas unidades interiores, RAV-RM561CTP-E, caudal de ar a velocidade alta/baixa 900/540 m³/h, pressão sonora a velocidade alta/média/baixa 37/35/28 dBA, dimensões 235x950x690 mm, peso 23 kg, um comando à distância por cabo, RBC-AMT32-E, uma unidade exterior, RAV-SP1104AT-E1, com compressor tipo Twin Rotary, com tecnologia Inverter, caudal de ar 6060 m³/h, pressão sonora em arrefecimento 49 dBA, pressão sonora em aquecimento 50 dBA, potência sonora em arrefecimento 66 dBA, potência sonora em aquecimento 67 dBA, dimensões 1340x900x320 mm, peso 93 kg, diâmetro de ligação da tubagem de gás 5/8", diâmetro de ligação da tubagem do líquido 3/8", comprimento máximo de tubagem 75 m, diferença máxima de altura entre a unidade exterior e a unidade interior 30 m e um kit repartidor, RBC-TWP30E2. Inclusive elementos anti-vibratórios de pavimento para apoio da unidade exterior.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</si>
  <si>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</si>
  <si>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</si>
  <si>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</si>
  <si>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</si>
  <si>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</si>
  <si>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</si>
  <si>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mt42tsb804q</t>
  </si>
  <si>
    <t xml:space="preserve">Ud</t>
  </si>
  <si>
    <t xml:space="preserve">Equipamento de ar condicionado, sistema ar-ar split 2x1, com unidades interiores de tecto com descarga directa, para gás R-410A, bomba de calor, alimentação monofásica (230V/50Hz), modelo Montecarlo SDI 110 "TOSHIBA", potência frigorífica nominal 10 kW (temperatura de bolbo seco de ar interior 27°C, temperatura de bolbo húmido de ar interior 19°C, temperatura de bolbo seco do ar exterior 35°C, temperatura de bolbo húmido do ar exterior 24°C), potência frigorífica mínima/máxima 2,6/12 kW, consumo eléctrico nominal em arrefecimento 2,45 kW, SEER 6,18 (classe energética A++), potência calorífica nominal 11,2 kW (temperatura de bolbo seco de ar interior 20°C, temperatura de bolbo seco do ar exterior 7°C, temperatura de bolbo húmido do ar exterior 6°C), potência calorífica mínima/máxima 2,4/13 kW, consumo eléctrico nominal em aquecimento 3,7 kW, SCOP 4,27 (classe energética A+), formado por duas unidades interiores, RAV-RM561CTP-E, caudal de ar a velocidade alta/baixa 900/540 m³/h, pressão sonora a velocidade alta/média/baixa 37/35/28 dBA, dimensões 235x950x690 mm, peso 23 kg, um comando à distância por cabo, RBC-AMT32-E, uma unidade exterior, RAV-SP1104AT-E1, com compressor tipo Twin Rotary, com tecnologia Inverter, caudal de ar 6060 m³/h, pressão sonora em arrefecimento 49 dBA, pressão sonora em aquecimento 50 dBA, potência sonora em arrefecimento 66 dBA, potência sonora em aquecimento 67 dBA, dimensões 1340x900x320 mm, peso 93 kg, diâmetro de ligação da tubagem de gás 5/8", diâmetro de ligação da tubagem do líquido 3/8", comprimento máximo de tubagem 75 m, diferença máxima de altura entre a unidade exterior e a unidade interior 30 m e um kit repartidor, RBC-TWP30E2.</t>
  </si>
  <si>
    <t xml:space="preserve">mt42tsb900</t>
  </si>
  <si>
    <t xml:space="preserve">m</t>
  </si>
  <si>
    <t xml:space="preserve">Cabo bipolar, de 0,5 mm² de secção</t>
  </si>
  <si>
    <t xml:space="preserve">mt35tpt010ke</t>
  </si>
  <si>
    <t xml:space="preserve">m</t>
  </si>
  <si>
    <t xml:space="preserve">Tubo rígido de PVC VD-F de 16 mm de diâmetro exterior e 1,3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</si>
  <si>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mt42www080</t>
  </si>
  <si>
    <t xml:space="preserve">Ud</t>
  </si>
  <si>
    <t xml:space="preserve">Kit de amortecedores anti-vibração de pavimento, formado por quatro amortecedores de borracha, com os correspondentes parafusos,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</si>
  <si>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</si>
  <si>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</si>
  <si>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</si>
  <si>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</si>
  <si>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</si>
  <si>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</si>
  <si>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</si>
  <si>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</si>
  <si>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123.789,10MT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</si>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</sst>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50.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02.50" thickBot="1" customHeight="1">
      <c r="A9" s="7" t="s">
        <v>11</v>
      </c>
      <c r="B9" s="7"/>
      <c r="C9" s="9" t="s">
        <v>12</v>
      </c>
      <c r="D9" s="7" t="s">
        <v>13</v>
      </c>
      <c r="E9" s="11">
        <v>1.000000</v>
      </c>
      <c r="F9" s="13">
        <v>431620.730000</v>
      </c>
      <c r="G9" s="13">
        <f ca="1">ROUND(INDIRECT(ADDRESS(ROW()+(0), COLUMN()+(-2), 1))*INDIRECT(ADDRESS(ROW()+(0), COLUMN()+(-1), 1)), 2)</f>
        <v>431620.730000</v>
      </c>
    </row>
    <row r="10" spans="1:7" ht="13.50" thickBot="1" customHeight="1">
      <c r="A10" s="14" t="s">
        <v>14</v>
      </c>
      <c r="B10" s="14"/>
      <c r="C10" s="15" t="s">
        <v>15</v>
      </c>
      <c r="D10" s="14" t="s">
        <v>16</v>
      </c>
      <c r="E10" s="16">
        <v>3.000000</v>
      </c>
      <c r="F10" s="17">
        <v>72.430000</v>
      </c>
      <c r="G10" s="17">
        <f ca="1">ROUND(INDIRECT(ADDRESS(ROW()+(0), COLUMN()+(-2), 1))*INDIRECT(ADDRESS(ROW()+(0), COLUMN()+(-1), 1)), 2)</f>
        <v>217.290000</v>
      </c>
    </row>
    <row r="11" spans="1:7" ht="45.00" thickBot="1" customHeight="1">
      <c r="A11" s="14" t="s">
        <v>17</v>
      </c>
      <c r="B11" s="14"/>
      <c r="C11" s="15" t="s">
        <v>18</v>
      </c>
      <c r="D11" s="14" t="s">
        <v>19</v>
      </c>
      <c r="E11" s="16">
        <v>3.000000</v>
      </c>
      <c r="F11" s="17">
        <v>160.810000</v>
      </c>
      <c r="G11" s="17">
        <f ca="1">ROUND(INDIRECT(ADDRESS(ROW()+(0), COLUMN()+(-2), 1))*INDIRECT(ADDRESS(ROW()+(0), COLUMN()+(-1), 1)), 2)</f>
        <v>482.430000</v>
      </c>
    </row>
    <row r="12" spans="1:7" ht="24.00" thickBot="1" customHeight="1">
      <c r="A12" s="14" t="s">
        <v>20</v>
      </c>
      <c r="B12" s="14"/>
      <c r="C12" s="15" t="s">
        <v>21</v>
      </c>
      <c r="D12" s="14" t="s">
        <v>22</v>
      </c>
      <c r="E12" s="16">
        <v>1.000000</v>
      </c>
      <c r="F12" s="17">
        <v>724.340000</v>
      </c>
      <c r="G12" s="17">
        <f ca="1">ROUND(INDIRECT(ADDRESS(ROW()+(0), COLUMN()+(-2), 1))*INDIRECT(ADDRESS(ROW()+(0), COLUMN()+(-1), 1)), 2)</f>
        <v>724.340000</v>
      </c>
    </row>
    <row r="13" spans="1:7" ht="13.50" thickBot="1" customHeight="1">
      <c r="A13" s="14" t="s">
        <v>23</v>
      </c>
      <c r="B13" s="14"/>
      <c r="C13" s="15" t="s">
        <v>24</v>
      </c>
      <c r="D13" s="14" t="s">
        <v>25</v>
      </c>
      <c r="E13" s="16">
        <v>2.240000</v>
      </c>
      <c r="F13" s="17">
        <v>101.300000</v>
      </c>
      <c r="G13" s="17">
        <f ca="1">ROUND(INDIRECT(ADDRESS(ROW()+(0), COLUMN()+(-2), 1))*INDIRECT(ADDRESS(ROW()+(0), COLUMN()+(-1), 1)), 2)</f>
        <v>226.910000</v>
      </c>
    </row>
    <row r="14" spans="1:7" ht="13.50" thickBot="1" customHeight="1">
      <c r="A14" s="14" t="s">
        <v>26</v>
      </c>
      <c r="B14" s="14"/>
      <c r="C14" s="18" t="s">
        <v>27</v>
      </c>
      <c r="D14" s="19" t="s">
        <v>28</v>
      </c>
      <c r="E14" s="20">
        <v>2.240000</v>
      </c>
      <c r="F14" s="21">
        <v>73.010000</v>
      </c>
      <c r="G14" s="21">
        <f ca="1">ROUND(INDIRECT(ADDRESS(ROW()+(0), COLUMN()+(-2), 1))*INDIRECT(ADDRESS(ROW()+(0), COLUMN()+(-1), 1)), 2)</f>
        <v>163.540000</v>
      </c>
    </row>
    <row r="15" spans="1:7" ht="13.50" thickBot="1" customHeight="1">
      <c r="A15" s="19"/>
      <c r="B15" s="19"/>
      <c r="C15" s="22" t="s">
        <v>29</v>
      </c>
      <c r="D15" s="5" t="s">
        <v>30</v>
      </c>
      <c r="E15" s="23">
        <v>2.000000</v>
      </c>
      <c r="F15" s="24">
        <f ca="1">ROUND(SUM(INDIRECT(ADDRESS(ROW()+(-1), COLUMN()+(1), 1)),INDIRECT(ADDRESS(ROW()+(-2), COLUMN()+(1), 1)),INDIRECT(ADDRESS(ROW()+(-3), COLUMN()+(1), 1)),INDIRECT(ADDRESS(ROW()+(-4), COLUMN()+(1), 1)),INDIRECT(ADDRESS(ROW()+(-5), COLUMN()+(1), 1)),INDIRECT(ADDRESS(ROW()+(-6), COLUMN()+(1), 1))), 2)</f>
        <v>433435.240000</v>
      </c>
      <c r="G15" s="24">
        <f ca="1">ROUND(INDIRECT(ADDRESS(ROW()+(0), COLUMN()+(-2), 1))*INDIRECT(ADDRESS(ROW()+(0), COLUMN()+(-1), 1))/100, 2)</f>
        <v>8668.700000</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442103.940000</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