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<sst xmlns="http://schemas.openxmlformats.org/spreadsheetml/2006/main" count="39" uniqueCount="39">
  <si>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</si>
  <si>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ICU018</t>
  </si>
  <si>
    <t xml:space="preserve">Ud</t>
  </si>
  <si>
    <t xml:space="preserve">Estaca geotérmica.</t>
  </si>
  <si>
    <r>
      <rPr>
        <sz val="8.25"/>
        <color rgb="FF000000"/>
        <rFont val="Arial"/>
        <family val="2"/>
      </rPr>
      <t xml:space="preserve">Tubagem para formação de estaca geotérmica, formada por tubo de polietileno reticulado (PE-Xa), de 25 mm de diâmetro exterior e 2,3 mm de espessura, SDR11, com pés para união em U de tubos, distanciadores para tubos, atilhos de fixação à armadura da estaca (não incluída neste preço), curvatubos de plástico, tampões para os tubos.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</si>
  <si>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</si>
  <si>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</si>
  <si>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</si>
  <si>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</si>
  <si>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</si>
  <si>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</si>
  <si>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mt37tpu075bc</t>
  </si>
  <si>
    <t xml:space="preserve">m</t>
  </si>
  <si>
    <t xml:space="preserve">Tubo de polietileno reticulado (PE-Xa), de 25 mm de diâmetro exterior e 2,3 mm de espessura, SDR11, segundo NP EN ISO 15875-2, com o preço incrementado em 10% relativamente a acessórios e peças especiais.</t>
  </si>
  <si>
    <t xml:space="preserve">mt37sgu031a</t>
  </si>
  <si>
    <t xml:space="preserve">Ud</t>
  </si>
  <si>
    <t xml:space="preserve">Distanciador para tubos de 25 mm de diâmetro.</t>
  </si>
  <si>
    <t xml:space="preserve">mt37sgu030a</t>
  </si>
  <si>
    <t xml:space="preserve">Ud</t>
  </si>
  <si>
    <t xml:space="preserve">Pé de polietileno de alta densidade (PE 100), para união em U de tubos, electrossoldável.</t>
  </si>
  <si>
    <t xml:space="preserve">mt37tpu705a</t>
  </si>
  <si>
    <t xml:space="preserve">Ud</t>
  </si>
  <si>
    <t xml:space="preserve">Atilho de poliamida para fixação da tubagem.</t>
  </si>
  <si>
    <t xml:space="preserve">mt37sgu035b</t>
  </si>
  <si>
    <t xml:space="preserve">Ud</t>
  </si>
  <si>
    <t xml:space="preserve">Curvatubos de plástico, de 25 mm de diâmetro.</t>
  </si>
  <si>
    <t xml:space="preserve">mt37sgu033b</t>
  </si>
  <si>
    <t xml:space="preserve">Ud</t>
  </si>
  <si>
    <t xml:space="preserve">Tampão para tubo de polietileno reticulado (PE-Xa) de 25 mm de diâmetro, SDR11.</t>
  </si>
  <si>
    <t xml:space="preserve">mo004</t>
  </si>
  <si>
    <t xml:space="preserve">h</t>
  </si>
  <si>
    <t xml:space="preserve">Oficial de 1ª instalador de aquecimento.</t>
  </si>
  <si>
    <t xml:space="preserve">mo103</t>
  </si>
  <si>
    <t xml:space="preserve">h</t>
  </si>
  <si>
    <t xml:space="preserve">Ajudante de instalador de aquecimento.</t>
  </si>
  <si>
    <t xml:space="preserve">%</t>
  </si>
  <si>
    <t xml:space="preserve">Custos directos complementares</t>
  </si>
  <si>
    <t xml:space="preserve">Custo de manutenção decenal: 4.193,84MT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</si>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</sst>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44" customWidth="1"/>
    <col min="3" max="3" width="0.68" customWidth="1"/>
    <col min="4" max="4" width="2.89" customWidth="1"/>
    <col min="5" max="5" width="81.77" customWidth="1"/>
    <col min="6" max="6" width="6.97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82</v>
      </c>
      <c r="G9" s="13">
        <v>403.03</v>
      </c>
      <c r="H9" s="13">
        <f ca="1">ROUND(INDIRECT(ADDRESS(ROW()+(0), COLUMN()+(-2), 1))*INDIRECT(ADDRESS(ROW()+(0), COLUMN()+(-1), 1)), 2)</f>
        <v>33048.5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12</v>
      </c>
      <c r="G10" s="17">
        <v>667.95</v>
      </c>
      <c r="H10" s="17">
        <f ca="1">ROUND(INDIRECT(ADDRESS(ROW()+(0), COLUMN()+(-2), 1))*INDIRECT(ADDRESS(ROW()+(0), COLUMN()+(-1), 1)), 2)</f>
        <v>8015.4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4</v>
      </c>
      <c r="G11" s="17">
        <v>8588.54</v>
      </c>
      <c r="H11" s="17">
        <f ca="1">ROUND(INDIRECT(ADDRESS(ROW()+(0), COLUMN()+(-2), 1))*INDIRECT(ADDRESS(ROW()+(0), COLUMN()+(-1), 1)), 2)</f>
        <v>34354.2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80</v>
      </c>
      <c r="G12" s="17">
        <v>7.53</v>
      </c>
      <c r="H12" s="17">
        <f ca="1">ROUND(INDIRECT(ADDRESS(ROW()+(0), COLUMN()+(-2), 1))*INDIRECT(ADDRESS(ROW()+(0), COLUMN()+(-1), 1)), 2)</f>
        <v>602.4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8</v>
      </c>
      <c r="G13" s="17">
        <v>577.37</v>
      </c>
      <c r="H13" s="17">
        <f ca="1">ROUND(INDIRECT(ADDRESS(ROW()+(0), COLUMN()+(-2), 1))*INDIRECT(ADDRESS(ROW()+(0), COLUMN()+(-1), 1)), 2)</f>
        <v>4618.96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8</v>
      </c>
      <c r="G14" s="17">
        <v>171.87</v>
      </c>
      <c r="H14" s="17">
        <f ca="1">ROUND(INDIRECT(ADDRESS(ROW()+(0), COLUMN()+(-2), 1))*INDIRECT(ADDRESS(ROW()+(0), COLUMN()+(-1), 1)), 2)</f>
        <v>1374.96</v>
      </c>
    </row>
    <row r="15" spans="1:8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0.914</v>
      </c>
      <c r="G15" s="17">
        <v>138.06</v>
      </c>
      <c r="H15" s="17">
        <f ca="1">ROUND(INDIRECT(ADDRESS(ROW()+(0), COLUMN()+(-2), 1))*INDIRECT(ADDRESS(ROW()+(0), COLUMN()+(-1), 1)), 2)</f>
        <v>126.19</v>
      </c>
    </row>
    <row r="16" spans="1:8" ht="13.50" thickBot="1" customHeight="1">
      <c r="A16" s="14" t="s">
        <v>32</v>
      </c>
      <c r="B16" s="14"/>
      <c r="C16" s="18" t="s">
        <v>33</v>
      </c>
      <c r="D16" s="18"/>
      <c r="E16" s="19" t="s">
        <v>34</v>
      </c>
      <c r="F16" s="20">
        <v>0.914</v>
      </c>
      <c r="G16" s="21">
        <v>100.25</v>
      </c>
      <c r="H16" s="21">
        <f ca="1">ROUND(INDIRECT(ADDRESS(ROW()+(0), COLUMN()+(-2), 1))*INDIRECT(ADDRESS(ROW()+(0), COLUMN()+(-1), 1)), 2)</f>
        <v>91.63</v>
      </c>
    </row>
    <row r="17" spans="1:8" ht="13.50" thickBot="1" customHeight="1">
      <c r="A17" s="19"/>
      <c r="B17" s="19"/>
      <c r="C17" s="22" t="s">
        <v>35</v>
      </c>
      <c r="D17" s="22"/>
      <c r="E17" s="5" t="s">
        <v>36</v>
      </c>
      <c r="F17" s="23">
        <v>2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82232.2</v>
      </c>
      <c r="H17" s="24">
        <f ca="1">ROUND(INDIRECT(ADDRESS(ROW()+(0), COLUMN()+(-2), 1))*INDIRECT(ADDRESS(ROW()+(0), COLUMN()+(-1), 1))/100, 2)</f>
        <v>1644.64</v>
      </c>
    </row>
    <row r="18" spans="1:8" ht="13.50" thickBot="1" customHeight="1">
      <c r="A18" s="25" t="s">
        <v>37</v>
      </c>
      <c r="B18" s="25"/>
      <c r="C18" s="26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83876.8</v>
      </c>
    </row>
  </sheetData>
  <mergeCells count="2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