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<sst xmlns="http://schemas.openxmlformats.org/spreadsheetml/2006/main" count="51" uniqueCount="51">
  <si>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</si>
  <si>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IGA030</t>
  </si>
  <si>
    <t xml:space="preserve">Ud</t>
  </si>
  <si>
    <t xml:space="preserve">Caixa de corte geral.</t>
  </si>
  <si>
    <r>
      <rPr>
        <sz val="8.25"/>
        <color rgb="FF000000"/>
        <rFont val="Arial"/>
        <family val="2"/>
      </rPr>
      <t xml:space="preserve">Caixa de corte geral para baixa pressão de caudal nominal 6 m³/h, com redutor tipo B6N VSI, para instalação de habitação unifamiliar ou local de utilização colectiva ou comercial.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</si>
  <si>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</si>
  <si>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</si>
  <si>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</si>
  <si>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</si>
  <si>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</si>
  <si>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</si>
  <si>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mt43cgp050a</t>
  </si>
  <si>
    <t xml:space="preserve">Ud</t>
  </si>
  <si>
    <t xml:space="preserve">Válvula de encravamento manual de 3/4".</t>
  </si>
  <si>
    <t xml:space="preserve">mt37tcb010d</t>
  </si>
  <si>
    <t xml:space="preserve">Ud</t>
  </si>
  <si>
    <t xml:space="preserve">Curva 90° de cobre rígido, 20/22 mm.</t>
  </si>
  <si>
    <t xml:space="preserve">mt43cgp040b</t>
  </si>
  <si>
    <t xml:space="preserve">Ud</t>
  </si>
  <si>
    <t xml:space="preserve">Tampão de latão de 3/4".</t>
  </si>
  <si>
    <t xml:space="preserve">mt43cgp020aa</t>
  </si>
  <si>
    <t xml:space="preserve">Ud</t>
  </si>
  <si>
    <t xml:space="preserve">Redutor tipo B6N VSI para um caudal máximo de 6 m³/h, 0,1 a 4 bar de pressão de entrada e 20 mbar de pressão de saída.</t>
  </si>
  <si>
    <t xml:space="preserve">mt43cgp010a</t>
  </si>
  <si>
    <t xml:space="preserve">Ud</t>
  </si>
  <si>
    <t xml:space="preserve">Caixa S 2300 de chapa electrozincada de 350x485x197 mm, com tampa com a palavra "Gás" e a expressão "Proibido fumar ou foguear".</t>
  </si>
  <si>
    <t xml:space="preserve">mt35ttc010a</t>
  </si>
  <si>
    <t xml:space="preserve">m</t>
  </si>
  <si>
    <t xml:space="preserve">Condutor de cobre nu, de 25 mm².</t>
  </si>
  <si>
    <t xml:space="preserve">mt35ttc030</t>
  </si>
  <si>
    <t xml:space="preserve">Ud</t>
  </si>
  <si>
    <t xml:space="preserve">Abraçadeira de latão.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</si>
  <si>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</si>
  <si>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</si>
  <si>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</si>
  <si>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mt43www010</t>
  </si>
  <si>
    <t xml:space="preserve">Ud</t>
  </si>
  <si>
    <t xml:space="preserve">Material auxiliar para instalações de gás.</t>
  </si>
  <si>
    <t xml:space="preserve">mq06hor010</t>
  </si>
  <si>
    <t xml:space="preserve">h</t>
  </si>
  <si>
    <t xml:space="preserve">Betoneira eléctrica com uma capacidade de amassadura de 160 l.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</si>
  <si>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</si>
  <si>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</si>
  <si>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</si>
  <si>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</si>
  <si>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</si>
  <si>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</si>
  <si>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</si>
  <si>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</si>
  <si>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1.169,94MT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</si>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</sst>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1257.18</v>
      </c>
      <c r="G9" s="13">
        <f ca="1">ROUND(INDIRECT(ADDRESS(ROW()+(0), COLUMN()+(-2), 1))*INDIRECT(ADDRESS(ROW()+(0), COLUMN()+(-1), 1)), 2)</f>
        <v>1257.18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196.69</v>
      </c>
      <c r="G10" s="17">
        <f ca="1">ROUND(INDIRECT(ADDRESS(ROW()+(0), COLUMN()+(-2), 1))*INDIRECT(ADDRESS(ROW()+(0), COLUMN()+(-1), 1)), 2)</f>
        <v>393.38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127.28</v>
      </c>
      <c r="G11" s="17">
        <f ca="1">ROUND(INDIRECT(ADDRESS(ROW()+(0), COLUMN()+(-2), 1))*INDIRECT(ADDRESS(ROW()+(0), COLUMN()+(-1), 1)), 2)</f>
        <v>127.28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4185.59</v>
      </c>
      <c r="G12" s="17">
        <f ca="1">ROUND(INDIRECT(ADDRESS(ROW()+(0), COLUMN()+(-2), 1))*INDIRECT(ADDRESS(ROW()+(0), COLUMN()+(-1), 1)), 2)</f>
        <v>4185.59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3594.56</v>
      </c>
      <c r="G13" s="17">
        <f ca="1">ROUND(INDIRECT(ADDRESS(ROW()+(0), COLUMN()+(-2), 1))*INDIRECT(ADDRESS(ROW()+(0), COLUMN()+(-1), 1)), 2)</f>
        <v>3594.56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</v>
      </c>
      <c r="F14" s="17">
        <v>123.52</v>
      </c>
      <c r="G14" s="17">
        <f ca="1">ROUND(INDIRECT(ADDRESS(ROW()+(0), COLUMN()+(-2), 1))*INDIRECT(ADDRESS(ROW()+(0), COLUMN()+(-1), 1)), 2)</f>
        <v>247.04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133.02</v>
      </c>
      <c r="G15" s="17">
        <f ca="1">ROUND(INDIRECT(ADDRESS(ROW()+(0), COLUMN()+(-2), 1))*INDIRECT(ADDRESS(ROW()+(0), COLUMN()+(-1), 1)), 2)</f>
        <v>133.02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1710.34</v>
      </c>
      <c r="G16" s="17">
        <f ca="1">ROUND(INDIRECT(ADDRESS(ROW()+(0), COLUMN()+(-2), 1))*INDIRECT(ADDRESS(ROW()+(0), COLUMN()+(-1), 1)), 2)</f>
        <v>1710.34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2</v>
      </c>
      <c r="F17" s="17">
        <v>133.02</v>
      </c>
      <c r="G17" s="17">
        <f ca="1">ROUND(INDIRECT(ADDRESS(ROW()+(0), COLUMN()+(-2), 1))*INDIRECT(ADDRESS(ROW()+(0), COLUMN()+(-1), 1)), 2)</f>
        <v>266.04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0.005</v>
      </c>
      <c r="F18" s="17">
        <v>122.29</v>
      </c>
      <c r="G18" s="17">
        <f ca="1">ROUND(INDIRECT(ADDRESS(ROW()+(0), COLUMN()+(-2), 1))*INDIRECT(ADDRESS(ROW()+(0), COLUMN()+(-1), 1)), 2)</f>
        <v>0.61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4.457</v>
      </c>
      <c r="F19" s="17">
        <v>136.52</v>
      </c>
      <c r="G19" s="17">
        <f ca="1">ROUND(INDIRECT(ADDRESS(ROW()+(0), COLUMN()+(-2), 1))*INDIRECT(ADDRESS(ROW()+(0), COLUMN()+(-1), 1)), 2)</f>
        <v>608.47</v>
      </c>
    </row>
    <row r="20" spans="1:7" ht="13.50" thickBot="1" customHeight="1">
      <c r="A20" s="14" t="s">
        <v>44</v>
      </c>
      <c r="B20" s="14"/>
      <c r="C20" s="18" t="s">
        <v>45</v>
      </c>
      <c r="D20" s="19" t="s">
        <v>46</v>
      </c>
      <c r="E20" s="20">
        <v>2.229</v>
      </c>
      <c r="F20" s="21">
        <v>99.12</v>
      </c>
      <c r="G20" s="21">
        <f ca="1">ROUND(INDIRECT(ADDRESS(ROW()+(0), COLUMN()+(-2), 1))*INDIRECT(ADDRESS(ROW()+(0), COLUMN()+(-1), 1)), 2)</f>
        <v>220.94</v>
      </c>
    </row>
    <row r="21" spans="1:7" ht="13.50" thickBot="1" customHeight="1">
      <c r="A21" s="19"/>
      <c r="B21" s="19"/>
      <c r="C21" s="22" t="s">
        <v>47</v>
      </c>
      <c r="D21" s="5" t="s">
        <v>48</v>
      </c>
      <c r="E21" s="23">
        <v>2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12744.5</v>
      </c>
      <c r="G21" s="24">
        <f ca="1">ROUND(INDIRECT(ADDRESS(ROW()+(0), COLUMN()+(-2), 1))*INDIRECT(ADDRESS(ROW()+(0), COLUMN()+(-1), 1))/100, 2)</f>
        <v>254.89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12999.3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