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<sst xmlns="http://schemas.openxmlformats.org/spreadsheetml/2006/main" count="43" uniqueCount="43">
  <si>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</si>
  <si>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IGI020</t>
  </si>
  <si>
    <t xml:space="preserve">Ud</t>
  </si>
  <si>
    <t xml:space="preserve">Instalação interior de gás em local.</t>
  </si>
  <si>
    <r>
      <rPr>
        <sz val="8.25"/>
        <color rgb="FF000000"/>
        <rFont val="Arial"/>
        <family val="2"/>
      </rPr>
      <t xml:space="preserve">Instalação interior de gás em local, com capacidade para 2 aparelhos, realizada com tubagem de cobre, com tubo de revestimento plástico, que liga a válvula de local privado com cada um dos aparelhos a gás, composta dos seguintes troços: troço comum de 22 mm de diâmetro e 10 m de comprimento e 2 ramificações a cada consumo, de 22 mm de diâmetro e 8 m de comprimento e de 22 mm de diâmetro e 7 m de comprimento. Incluindo válvulas de corte macho-macho de ligação de aparelhos para o corte de abastecimento de gás, com ligações por junta plana, pasta de enchimento e elementos de fixação, colocados através de soldadura por capilaridade. O preço não inclui a válvula de corte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</si>
  <si>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</si>
  <si>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</si>
  <si>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</si>
  <si>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</si>
  <si>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</si>
  <si>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</si>
  <si>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mt43tco010dg</t>
  </si>
  <si>
    <t xml:space="preserve">m</t>
  </si>
  <si>
    <t xml:space="preserve">Tubo de cobre estirado a frio sem soldadura, diâmetro D=20/22 mm e 1 mm de espessura, segundo NP EN 1057, com o preço incrementado em 30% relativamente a acessórios e peças especiais.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</si>
  <si>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</si>
  <si>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</si>
  <si>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</si>
  <si>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</si>
  <si>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</si>
  <si>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</si>
  <si>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</si>
  <si>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</si>
  <si>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Válvula macho-macho com base e ligações por junta plana, com rosca cilíndrica GAS de 3/4" de diâmetro,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</si>
  <si>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</si>
  <si>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</si>
  <si>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</si>
  <si>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</si>
  <si>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</si>
  <si>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</si>
  <si>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</si>
  <si>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</si>
  <si>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8.876,29MT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</si>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</sst>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57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25</v>
      </c>
      <c r="G9" s="11"/>
      <c r="H9" s="13">
        <v>366.87</v>
      </c>
      <c r="I9" s="13">
        <f ca="1">ROUND(INDIRECT(ADDRESS(ROW()+(0), COLUMN()+(-3), 1))*INDIRECT(ADDRESS(ROW()+(0), COLUMN()+(-1), 1)), 2)</f>
        <v>9171.75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20</v>
      </c>
      <c r="G10" s="16"/>
      <c r="H10" s="17">
        <v>295.86</v>
      </c>
      <c r="I10" s="17">
        <f ca="1">ROUND(INDIRECT(ADDRESS(ROW()+(0), COLUMN()+(-3), 1))*INDIRECT(ADDRESS(ROW()+(0), COLUMN()+(-1), 1)), 2)</f>
        <v>5917.2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0.8</v>
      </c>
      <c r="G11" s="16"/>
      <c r="H11" s="17">
        <v>57.01</v>
      </c>
      <c r="I11" s="17">
        <f ca="1">ROUND(INDIRECT(ADDRESS(ROW()+(0), COLUMN()+(-3), 1))*INDIRECT(ADDRESS(ROW()+(0), COLUMN()+(-1), 1)), 2)</f>
        <v>45.61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974.9</v>
      </c>
      <c r="I12" s="17">
        <f ca="1">ROUND(INDIRECT(ADDRESS(ROW()+(0), COLUMN()+(-3), 1))*INDIRECT(ADDRESS(ROW()+(0), COLUMN()+(-1), 1)), 2)</f>
        <v>1949.8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6.073</v>
      </c>
      <c r="G13" s="16"/>
      <c r="H13" s="17">
        <v>136.52</v>
      </c>
      <c r="I13" s="17">
        <f ca="1">ROUND(INDIRECT(ADDRESS(ROW()+(0), COLUMN()+(-3), 1))*INDIRECT(ADDRESS(ROW()+(0), COLUMN()+(-1), 1)), 2)</f>
        <v>829.09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6.073</v>
      </c>
      <c r="G14" s="20"/>
      <c r="H14" s="21">
        <v>99.12</v>
      </c>
      <c r="I14" s="21">
        <f ca="1">ROUND(INDIRECT(ADDRESS(ROW()+(0), COLUMN()+(-3), 1))*INDIRECT(ADDRESS(ROW()+(0), COLUMN()+(-1), 1)), 2)</f>
        <v>601.96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18515.4</v>
      </c>
      <c r="I15" s="24">
        <f ca="1">ROUND(INDIRECT(ADDRESS(ROW()+(0), COLUMN()+(-3), 1))*INDIRECT(ADDRESS(ROW()+(0), COLUMN()+(-1), 1))/100, 2)</f>
        <v>370.31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18885.7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1.12201e+006</v>
      </c>
      <c r="F20" s="31"/>
      <c r="G20" s="31">
        <v>1.12201e+006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