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<sst xmlns="http://schemas.openxmlformats.org/spreadsheetml/2006/main" count="48" uniqueCount="48">
  <si>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</si>
  <si>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LPA100</t>
  </si>
  <si>
    <t xml:space="preserve">Ud</t>
  </si>
  <si>
    <t xml:space="preserve">Porta exterior metálica.</t>
  </si>
  <si>
    <r>
      <rPr>
        <b/>
        <sz val="7.80"/>
        <color rgb="FF000000"/>
        <rFont val="Arial"/>
        <family val="2"/>
      </rPr>
      <t xml:space="preserve">Porta de entrada de aço galvanizado de uma folha, 790x2040 mm de vão e altura de passagem, cunhada com uma almofada superior e outra inferior a uma face, acabamento pintado com resina de epóxi cor branca, fechadura com três pontos de fecho, e pré-aro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</si>
  <si>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</si>
  <si>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</si>
  <si>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</si>
  <si>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</si>
  <si>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</si>
  <si>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</si>
  <si>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mt26pec010baaa</t>
  </si>
  <si>
    <t xml:space="preserve">Ud</t>
  </si>
  <si>
    <t xml:space="preserve">Porta de entrada de uma folha de 52 mm de espessura, 790x2040 mm de vão e altura de passagem, acabamento pintado com resina de epóxi cor branca formada por duas chapas de aço galvanizado de 1 mm de espessura, dobradas, cunhadas com uma almofada superior e outra inferior a uma face, ensambladas e montadas, com câmara intermédia preenchida com poliuretano, sobre aro de aço galvanizado de 1,5 mm de espessura com ganchos de ancoragem à obra, inclusive dobradiças de aço latonado com regulação nas três direcções, segundo EN 1935, pernos anti-arrombamento, visor, fechadura de segurança embutida com três pontos de fecho, cilindro de latão com chave, escudo de segurança tipo roseta e maçaneta para a parte exterior e escudo e manivela de latão para a parte interior.</t>
  </si>
  <si>
    <t xml:space="preserve">mt26pec015a</t>
  </si>
  <si>
    <t xml:space="preserve">Ud</t>
  </si>
  <si>
    <t xml:space="preserve">Pré-aro de aço galvanizado, para porta de entrada de aço galvanizado de uma folha, com ganchos de ancoragem à obra.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</si>
  <si>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</si>
  <si>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</si>
  <si>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</si>
  <si>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</si>
  <si>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</si>
  <si>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</si>
  <si>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</si>
  <si>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</si>
  <si>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</si>
  <si>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</si>
  <si>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</si>
  <si>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</si>
  <si>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</si>
  <si>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</si>
  <si>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</si>
  <si>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</si>
  <si>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</si>
  <si>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</si>
  <si>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</si>
  <si>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2.928,20MT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</si>
  <si>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</si>
  <si>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</si>
  <si>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</si>
  <si>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</si>
  <si>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</si>
  <si>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1935:2002</t>
  </si>
  <si>
    <t xml:space="preserve">Acessórios e ferragens - Dobradiças de eixo simples - Requisitos e métodos de ensaio </t>
  </si>
  <si>
    <t xml:space="preserve">EN 1935:2002/AC:2003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</si>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</sst>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4.23" customWidth="1"/>
    <col min="4" max="4" width="22.15" customWidth="1"/>
    <col min="5" max="5" width="26.23" customWidth="1"/>
    <col min="6" max="6" width="10.49" customWidth="1"/>
    <col min="7" max="7" width="5.10" customWidth="1"/>
    <col min="8" max="8" width="6.85" customWidth="1"/>
    <col min="9" max="9" width="1.17" customWidth="1"/>
    <col min="10" max="10" width="7.58" customWidth="1"/>
    <col min="11" max="11" width="4.37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08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17117.190000</v>
      </c>
      <c r="J8" s="16"/>
      <c r="K8" s="16"/>
      <c r="L8" s="16">
        <f ca="1">ROUND(INDIRECT(ADDRESS(ROW()+(0), COLUMN()+(-4), 1))*INDIRECT(ADDRESS(ROW()+(0), COLUMN()+(-3), 1)), 2)</f>
        <v>17117.190000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2591.080000</v>
      </c>
      <c r="J9" s="20"/>
      <c r="K9" s="20"/>
      <c r="L9" s="20">
        <f ca="1">ROUND(INDIRECT(ADDRESS(ROW()+(0), COLUMN()+(-4), 1))*INDIRECT(ADDRESS(ROW()+(0), COLUMN()+(-3), 1)), 2)</f>
        <v>2591.080000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0.200000</v>
      </c>
      <c r="I10" s="20">
        <v>162.200000</v>
      </c>
      <c r="J10" s="20"/>
      <c r="K10" s="20"/>
      <c r="L10" s="20">
        <f ca="1">ROUND(INDIRECT(ADDRESS(ROW()+(0), COLUMN()+(-4), 1))*INDIRECT(ADDRESS(ROW()+(0), COLUMN()+(-3), 1)), 2)</f>
        <v>32.440000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0.563000</v>
      </c>
      <c r="I11" s="20">
        <v>81.770000</v>
      </c>
      <c r="J11" s="20"/>
      <c r="K11" s="20"/>
      <c r="L11" s="20">
        <f ca="1">ROUND(INDIRECT(ADDRESS(ROW()+(0), COLUMN()+(-4), 1))*INDIRECT(ADDRESS(ROW()+(0), COLUMN()+(-3), 1)), 2)</f>
        <v>46.040000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0.563000</v>
      </c>
      <c r="I12" s="20">
        <v>57.920000</v>
      </c>
      <c r="J12" s="20"/>
      <c r="K12" s="20"/>
      <c r="L12" s="20">
        <f ca="1">ROUND(INDIRECT(ADDRESS(ROW()+(0), COLUMN()+(-4), 1))*INDIRECT(ADDRESS(ROW()+(0), COLUMN()+(-3), 1)), 2)</f>
        <v>32.610000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0.620000</v>
      </c>
      <c r="I13" s="20">
        <v>83.100000</v>
      </c>
      <c r="J13" s="20"/>
      <c r="K13" s="20"/>
      <c r="L13" s="20">
        <f ca="1">ROUND(INDIRECT(ADDRESS(ROW()+(0), COLUMN()+(-4), 1))*INDIRECT(ADDRESS(ROW()+(0), COLUMN()+(-3), 1)), 2)</f>
        <v>51.520000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0.620000</v>
      </c>
      <c r="I14" s="24">
        <v>60.430000</v>
      </c>
      <c r="J14" s="24"/>
      <c r="K14" s="24"/>
      <c r="L14" s="24">
        <f ca="1">ROUND(INDIRECT(ADDRESS(ROW()+(0), COLUMN()+(-4), 1))*INDIRECT(ADDRESS(ROW()+(0), COLUMN()+(-3), 1)), 2)</f>
        <v>37.470000</v>
      </c>
      <c r="M14" s="24"/>
    </row>
    <row r="15" spans="1:13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19908.350000</v>
      </c>
      <c r="J15" s="16"/>
      <c r="K15" s="16"/>
      <c r="L15" s="16">
        <f ca="1">ROUND(INDIRECT(ADDRESS(ROW()+(0), COLUMN()+(-4), 1))*INDIRECT(ADDRESS(ROW()+(0), COLUMN()+(-3), 1))/100, 2)</f>
        <v>398.170000</v>
      </c>
      <c r="M15" s="16"/>
    </row>
    <row r="16" spans="1:13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20306.520000</v>
      </c>
      <c r="J16" s="24"/>
      <c r="K16" s="24"/>
      <c r="L16" s="24">
        <f ca="1">ROUND(INDIRECT(ADDRESS(ROW()+(0), COLUMN()+(-4), 1))*INDIRECT(ADDRESS(ROW()+(0), COLUMN()+(-3), 1))/100, 2)</f>
        <v>609.200000</v>
      </c>
      <c r="M16" s="24"/>
    </row>
    <row r="17" spans="1:13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6" t="s">
        <v>37</v>
      </c>
      <c r="J17" s="6"/>
      <c r="K17" s="6"/>
      <c r="L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20915.720000</v>
      </c>
      <c r="M17" s="26"/>
    </row>
    <row r="20" spans="1:13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 t="s">
        <v>41</v>
      </c>
    </row>
    <row r="21" spans="1:13" ht="12.00" thickBot="1" customHeight="1">
      <c r="A21" s="28" t="s">
        <v>42</v>
      </c>
      <c r="B21" s="28"/>
      <c r="C21" s="28"/>
      <c r="D21" s="28"/>
      <c r="E21" s="28"/>
      <c r="F21" s="28"/>
      <c r="G21" s="29">
        <v>1102002.000000</v>
      </c>
      <c r="H21" s="29"/>
      <c r="I21" s="29"/>
      <c r="J21" s="29">
        <v>1122003.000000</v>
      </c>
      <c r="K21" s="29"/>
      <c r="L21" s="29"/>
      <c r="M21" s="29">
        <v>1.000000</v>
      </c>
    </row>
    <row r="22" spans="1:13" ht="12.0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</row>
    <row r="23" spans="1:13" ht="12.00" thickBot="1" customHeight="1">
      <c r="A23" s="32" t="s">
        <v>44</v>
      </c>
      <c r="B23" s="32"/>
      <c r="C23" s="32"/>
      <c r="D23" s="32"/>
      <c r="E23" s="32"/>
      <c r="F23" s="32"/>
      <c r="G23" s="33">
        <v>112007.000000</v>
      </c>
      <c r="H23" s="33"/>
      <c r="I23" s="33"/>
      <c r="J23" s="33">
        <v>112007.000000</v>
      </c>
      <c r="K23" s="33"/>
      <c r="L23" s="33"/>
      <c r="M23" s="33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5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A17:G17"/>
    <mergeCell ref="I17:K17"/>
    <mergeCell ref="L17:M17"/>
    <mergeCell ref="A20:F20"/>
    <mergeCell ref="G20:I20"/>
    <mergeCell ref="J20:L20"/>
    <mergeCell ref="A21:F21"/>
    <mergeCell ref="G21:I21"/>
    <mergeCell ref="J21:L21"/>
    <mergeCell ref="M21:M23"/>
    <mergeCell ref="A22:F22"/>
    <mergeCell ref="G22:I22"/>
    <mergeCell ref="J22:L22"/>
    <mergeCell ref="A23:F23"/>
    <mergeCell ref="G23:I23"/>
    <mergeCell ref="J23:L23"/>
    <mergeCell ref="A26:M26"/>
    <mergeCell ref="A27:M27"/>
    <mergeCell ref="A28:M28"/>
  </mergeCells>
  <pageMargins left="0.620079" right="0.472441" top="0.472441" bottom="0.472441" header="0.0" footer="0.0"/>
  <pageSetup paperSize="9" orientation="portrait"/>
  <rowBreaks count="0" manualBreakCount="0">
    </rowBreaks>
</worksheet>
</file>