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<sst xmlns="http://schemas.openxmlformats.org/spreadsheetml/2006/main" count="53" uniqueCount="53">
  <si>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</si>
  <si>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LPC030</t>
  </si>
  <si>
    <t xml:space="preserve">Ud</t>
  </si>
  <si>
    <t xml:space="preserve">Porta exterior, de PVC.</t>
  </si>
  <si>
    <r>
      <rPr>
        <b/>
        <sz val="7.80"/>
        <color rgb="FF000000"/>
        <rFont val="Arial"/>
        <family val="2"/>
      </rPr>
      <t xml:space="preserve">Porta de entrada na habitação de painel maciço decorado, realizado à base de espuma de PVC rígido e estrutura celular uniforme, de uma folha de batente, dimensões 900x2100 mm, e pré-aro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</si>
  <si>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</si>
  <si>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</si>
  <si>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</si>
  <si>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</si>
  <si>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</si>
  <si>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</si>
  <si>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mt24paa010aa</t>
  </si>
  <si>
    <t xml:space="preserve">Ud</t>
  </si>
  <si>
    <t xml:space="preserve">Porta de entrada na habitação de painel maciço decorado, realizado à base de espuma de PVC rígido e estrutura celular uniforme, de uma folha de batente, dimensões 900x2100 mm, cor branca.</t>
  </si>
  <si>
    <t xml:space="preserve">mt26pec015b</t>
  </si>
  <si>
    <t xml:space="preserve">Ud</t>
  </si>
  <si>
    <t xml:space="preserve">Pré-aro de aço galvanizado, para porta de entrada de PVC de uma folha, com ganchos de ancoragem à obra.</t>
  </si>
  <si>
    <t xml:space="preserve">mt13blw110a</t>
  </si>
  <si>
    <t xml:space="preserve">Ud</t>
  </si>
  <si>
    <t xml:space="preserve">Aerossol com 750 cm³ de espuma de poliuretano, de 25 kg/m³ de densidade, 150% de expansão, 18 N/cm² de resistência à tracção e 20 N/cm² de resistência à flexão, condutibilidade térmica 0,04 W/(m°C), estável de -40°C a 100°C; aplicável com pistola; segundo EN 13165.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</si>
  <si>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</si>
  <si>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</si>
  <si>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</si>
  <si>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</si>
  <si>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</si>
  <si>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</si>
  <si>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</si>
  <si>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</si>
  <si>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</si>
  <si>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</si>
  <si>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</si>
  <si>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</si>
  <si>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</si>
  <si>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</si>
  <si>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</si>
  <si>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</si>
  <si>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</si>
  <si>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</si>
  <si>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</si>
  <si>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3.988,79MT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</si>
  <si>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</si>
  <si>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</si>
  <si>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</si>
  <si>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</si>
  <si>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</si>
  <si>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1935:2002</t>
  </si>
  <si>
    <t xml:space="preserve">Acessórios e ferragens - Dobradiças de eixo simples - Requisitos e métodos de ensaio </t>
  </si>
  <si>
    <t xml:space="preserve">EN 1935:2002/AC:2003</t>
  </si>
  <si>
    <t xml:space="preserve">EN 13165:2012</t>
  </si>
  <si>
    <t xml:space="preserve">Produtos de isolamento térmico para aplicação em edifícios - Produtos manufaturados de espuma de poliuretano rígido (PUR)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</si>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</sst>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2.48" customWidth="1"/>
    <col min="3" max="3" width="1.31" customWidth="1"/>
    <col min="4" max="4" width="13.26" customWidth="1"/>
    <col min="5" max="5" width="51.87" customWidth="1"/>
    <col min="6" max="6" width="5.54" customWidth="1"/>
    <col min="7" max="7" width="6.41" customWidth="1"/>
    <col min="8" max="8" width="0.58" customWidth="1"/>
    <col min="9" max="9" width="0.58" customWidth="1"/>
    <col min="10" max="10" width="7.43" customWidth="1"/>
    <col min="11" max="11" width="4.52" customWidth="1"/>
    <col min="12" max="12" width="2.77" customWidth="1"/>
    <col min="13" max="13" width="0.73" customWidth="1"/>
    <col min="14" max="14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/>
      <c r="K7" s="9"/>
      <c r="L7" s="9" t="s">
        <v>10</v>
      </c>
      <c r="M7" s="9"/>
      <c r="N7" s="9"/>
    </row>
    <row r="8" spans="1:14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1.000000</v>
      </c>
      <c r="H8" s="16">
        <v>39371.430000</v>
      </c>
      <c r="I8" s="16"/>
      <c r="J8" s="16"/>
      <c r="K8" s="16"/>
      <c r="L8" s="16">
        <f ca="1">ROUND(INDIRECT(ADDRESS(ROW()+(0), COLUMN()+(-5), 1))*INDIRECT(ADDRESS(ROW()+(0), COLUMN()+(-4), 1)), 2)</f>
        <v>39371.430000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2591.080000</v>
      </c>
      <c r="I9" s="20"/>
      <c r="J9" s="20"/>
      <c r="K9" s="20"/>
      <c r="L9" s="20">
        <f ca="1">ROUND(INDIRECT(ADDRESS(ROW()+(0), COLUMN()+(-5), 1))*INDIRECT(ADDRESS(ROW()+(0), COLUMN()+(-4), 1)), 2)</f>
        <v>2591.080000</v>
      </c>
      <c r="M9" s="20"/>
      <c r="N9" s="20"/>
    </row>
    <row r="10" spans="1:14" ht="40.8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0.100000</v>
      </c>
      <c r="H10" s="20">
        <v>476.760000</v>
      </c>
      <c r="I10" s="20"/>
      <c r="J10" s="20"/>
      <c r="K10" s="20"/>
      <c r="L10" s="20">
        <f ca="1">ROUND(INDIRECT(ADDRESS(ROW()+(0), COLUMN()+(-5), 1))*INDIRECT(ADDRESS(ROW()+(0), COLUMN()+(-4), 1)), 2)</f>
        <v>47.680000</v>
      </c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0.200000</v>
      </c>
      <c r="H11" s="20">
        <v>162.200000</v>
      </c>
      <c r="I11" s="20"/>
      <c r="J11" s="20"/>
      <c r="K11" s="20"/>
      <c r="L11" s="20">
        <f ca="1">ROUND(INDIRECT(ADDRESS(ROW()+(0), COLUMN()+(-5), 1))*INDIRECT(ADDRESS(ROW()+(0), COLUMN()+(-4), 1)), 2)</f>
        <v>32.440000</v>
      </c>
      <c r="M11" s="20"/>
      <c r="N11" s="20"/>
    </row>
    <row r="12" spans="1:14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7"/>
      <c r="G12" s="19">
        <v>0.564000</v>
      </c>
      <c r="H12" s="20">
        <v>81.770000</v>
      </c>
      <c r="I12" s="20"/>
      <c r="J12" s="20"/>
      <c r="K12" s="20"/>
      <c r="L12" s="20">
        <f ca="1">ROUND(INDIRECT(ADDRESS(ROW()+(0), COLUMN()+(-5), 1))*INDIRECT(ADDRESS(ROW()+(0), COLUMN()+(-4), 1)), 2)</f>
        <v>46.120000</v>
      </c>
      <c r="M12" s="20"/>
      <c r="N12" s="20"/>
    </row>
    <row r="13" spans="1:14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7"/>
      <c r="G13" s="19">
        <v>0.564000</v>
      </c>
      <c r="H13" s="20">
        <v>57.920000</v>
      </c>
      <c r="I13" s="20"/>
      <c r="J13" s="20"/>
      <c r="K13" s="20"/>
      <c r="L13" s="20">
        <f ca="1">ROUND(INDIRECT(ADDRESS(ROW()+(0), COLUMN()+(-5), 1))*INDIRECT(ADDRESS(ROW()+(0), COLUMN()+(-4), 1)), 2)</f>
        <v>32.670000</v>
      </c>
      <c r="M13" s="20"/>
      <c r="N13" s="20"/>
    </row>
    <row r="14" spans="1:14" ht="12.00" thickBot="1" customHeight="1">
      <c r="A14" s="17" t="s">
        <v>29</v>
      </c>
      <c r="B14" s="18" t="s">
        <v>30</v>
      </c>
      <c r="C14" s="18"/>
      <c r="D14" s="17" t="s">
        <v>31</v>
      </c>
      <c r="E14" s="17"/>
      <c r="F14" s="17"/>
      <c r="G14" s="19">
        <v>0.564000</v>
      </c>
      <c r="H14" s="20">
        <v>83.100000</v>
      </c>
      <c r="I14" s="20"/>
      <c r="J14" s="20"/>
      <c r="K14" s="20"/>
      <c r="L14" s="20">
        <f ca="1">ROUND(INDIRECT(ADDRESS(ROW()+(0), COLUMN()+(-5), 1))*INDIRECT(ADDRESS(ROW()+(0), COLUMN()+(-4), 1)), 2)</f>
        <v>46.870000</v>
      </c>
      <c r="M14" s="20"/>
      <c r="N14" s="20"/>
    </row>
    <row r="15" spans="1:14" ht="12.00" thickBot="1" customHeight="1">
      <c r="A15" s="17" t="s">
        <v>32</v>
      </c>
      <c r="B15" s="21" t="s">
        <v>33</v>
      </c>
      <c r="C15" s="21"/>
      <c r="D15" s="22" t="s">
        <v>34</v>
      </c>
      <c r="E15" s="22"/>
      <c r="F15" s="22"/>
      <c r="G15" s="23">
        <v>0.282000</v>
      </c>
      <c r="H15" s="24">
        <v>60.430000</v>
      </c>
      <c r="I15" s="24"/>
      <c r="J15" s="24"/>
      <c r="K15" s="24"/>
      <c r="L15" s="24">
        <f ca="1">ROUND(INDIRECT(ADDRESS(ROW()+(0), COLUMN()+(-5), 1))*INDIRECT(ADDRESS(ROW()+(0), COLUMN()+(-4), 1)), 2)</f>
        <v>17.040000</v>
      </c>
      <c r="M15" s="24"/>
      <c r="N15" s="24"/>
    </row>
    <row r="16" spans="1:14" ht="12.00" thickBot="1" customHeight="1">
      <c r="A16" s="17"/>
      <c r="B16" s="12" t="s">
        <v>35</v>
      </c>
      <c r="C16" s="12"/>
      <c r="D16" s="10" t="s">
        <v>36</v>
      </c>
      <c r="E16" s="10"/>
      <c r="F16" s="10"/>
      <c r="G16" s="14">
        <v>2.000000</v>
      </c>
      <c r="H16" s="16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1))), 2)</f>
        <v>42185.330000</v>
      </c>
      <c r="I16" s="16"/>
      <c r="J16" s="16"/>
      <c r="K16" s="16"/>
      <c r="L16" s="16">
        <f ca="1">ROUND(INDIRECT(ADDRESS(ROW()+(0), COLUMN()+(-5), 1))*INDIRECT(ADDRESS(ROW()+(0), COLUMN()+(-4), 1))/100, 2)</f>
        <v>843.710000</v>
      </c>
      <c r="M16" s="16"/>
      <c r="N16" s="16"/>
    </row>
    <row r="17" spans="1:14" ht="12.00" thickBot="1" customHeight="1">
      <c r="A17" s="22"/>
      <c r="B17" s="21" t="s">
        <v>37</v>
      </c>
      <c r="C17" s="21"/>
      <c r="D17" s="22" t="s">
        <v>38</v>
      </c>
      <c r="E17" s="22"/>
      <c r="F17" s="22"/>
      <c r="G17" s="23">
        <v>3.000000</v>
      </c>
      <c r="H17" s="24">
        <f ca="1">ROUND(SUM(INDIRECT(ADDRESS(ROW()+(-1), COLUMN()+(4), 1)),INDIRECT(ADDRESS(ROW()+(-2), COLUMN()+(4), 1)),INDIRECT(ADDRESS(ROW()+(-3), COLUMN()+(4), 1)),INDIRECT(ADDRESS(ROW()+(-4), COLUMN()+(4), 1)),INDIRECT(ADDRESS(ROW()+(-5), COLUMN()+(4), 1)),INDIRECT(ADDRESS(ROW()+(-6), COLUMN()+(4), 1)),INDIRECT(ADDRESS(ROW()+(-7), COLUMN()+(4), 1)),INDIRECT(ADDRESS(ROW()+(-8), COLUMN()+(4), 1)),INDIRECT(ADDRESS(ROW()+(-9), COLUMN()+(4), 1))), 2)</f>
        <v>43029.040000</v>
      </c>
      <c r="I17" s="24"/>
      <c r="J17" s="24"/>
      <c r="K17" s="24"/>
      <c r="L17" s="24">
        <f ca="1">ROUND(INDIRECT(ADDRESS(ROW()+(0), COLUMN()+(-5), 1))*INDIRECT(ADDRESS(ROW()+(0), COLUMN()+(-4), 1))/100, 2)</f>
        <v>1290.870000</v>
      </c>
      <c r="M17" s="24"/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6"/>
      <c r="J18" s="6"/>
      <c r="K18" s="6"/>
      <c r="L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44319.910000</v>
      </c>
      <c r="M18" s="26"/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/>
      <c r="I21" s="27"/>
      <c r="J21" s="27" t="s">
        <v>43</v>
      </c>
      <c r="K21" s="27"/>
      <c r="L21" s="27"/>
      <c r="M21" s="27" t="s">
        <v>44</v>
      </c>
      <c r="N21" s="27"/>
    </row>
    <row r="22" spans="1:14" ht="12.00" thickBot="1" customHeight="1">
      <c r="A22" s="28" t="s">
        <v>45</v>
      </c>
      <c r="B22" s="28"/>
      <c r="C22" s="28"/>
      <c r="D22" s="28"/>
      <c r="E22" s="28"/>
      <c r="F22" s="29">
        <v>1102002.000000</v>
      </c>
      <c r="G22" s="29"/>
      <c r="H22" s="29"/>
      <c r="I22" s="29"/>
      <c r="J22" s="29">
        <v>1122003.000000</v>
      </c>
      <c r="K22" s="29"/>
      <c r="L22" s="29"/>
      <c r="M22" s="29">
        <v>1.000000</v>
      </c>
      <c r="N22" s="29"/>
    </row>
    <row r="23" spans="1:14" ht="12.00" thickBot="1" customHeight="1">
      <c r="A23" s="30" t="s">
        <v>46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  <c r="L23" s="31"/>
      <c r="M23" s="31"/>
      <c r="N23" s="31"/>
    </row>
    <row r="24" spans="1:14" ht="12.00" thickBot="1" customHeight="1">
      <c r="A24" s="32" t="s">
        <v>47</v>
      </c>
      <c r="B24" s="32"/>
      <c r="C24" s="32"/>
      <c r="D24" s="32"/>
      <c r="E24" s="32"/>
      <c r="F24" s="33">
        <v>112007.000000</v>
      </c>
      <c r="G24" s="33"/>
      <c r="H24" s="33"/>
      <c r="I24" s="33"/>
      <c r="J24" s="33">
        <v>112007.000000</v>
      </c>
      <c r="K24" s="33"/>
      <c r="L24" s="33"/>
      <c r="M24" s="33"/>
      <c r="N24" s="33"/>
    </row>
    <row r="25" spans="1:14" ht="12.00" thickBot="1" customHeight="1">
      <c r="A25" s="28" t="s">
        <v>48</v>
      </c>
      <c r="B25" s="28"/>
      <c r="C25" s="28"/>
      <c r="D25" s="28"/>
      <c r="E25" s="28"/>
      <c r="F25" s="29">
        <v>192013.000000</v>
      </c>
      <c r="G25" s="29"/>
      <c r="H25" s="29"/>
      <c r="I25" s="29"/>
      <c r="J25" s="29">
        <v>192013.000000</v>
      </c>
      <c r="K25" s="29"/>
      <c r="L25" s="29"/>
      <c r="M25" s="29"/>
      <c r="N25" s="29"/>
    </row>
    <row r="26" spans="1:14" ht="21.60" thickBot="1" customHeight="1">
      <c r="A26" s="32" t="s">
        <v>49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6">
    <mergeCell ref="A1:N1"/>
    <mergeCell ref="A3:B3"/>
    <mergeCell ref="C3:D3"/>
    <mergeCell ref="E3:H3"/>
    <mergeCell ref="I3:J3"/>
    <mergeCell ref="K3:M3"/>
    <mergeCell ref="A4:N4"/>
    <mergeCell ref="B7:C7"/>
    <mergeCell ref="D7:F7"/>
    <mergeCell ref="H7:K7"/>
    <mergeCell ref="L7:N7"/>
    <mergeCell ref="B8:C8"/>
    <mergeCell ref="D8:F8"/>
    <mergeCell ref="H8:K8"/>
    <mergeCell ref="L8:N8"/>
    <mergeCell ref="B9:C9"/>
    <mergeCell ref="D9:F9"/>
    <mergeCell ref="H9:K9"/>
    <mergeCell ref="L9:N9"/>
    <mergeCell ref="B10:C10"/>
    <mergeCell ref="D10:F10"/>
    <mergeCell ref="H10:K10"/>
    <mergeCell ref="L10:N10"/>
    <mergeCell ref="B11:C11"/>
    <mergeCell ref="D11:F11"/>
    <mergeCell ref="H11:K11"/>
    <mergeCell ref="L11:N11"/>
    <mergeCell ref="B12:C12"/>
    <mergeCell ref="D12:F12"/>
    <mergeCell ref="H12:K12"/>
    <mergeCell ref="L12:N12"/>
    <mergeCell ref="B13:C13"/>
    <mergeCell ref="D13:F13"/>
    <mergeCell ref="H13:K13"/>
    <mergeCell ref="L13:N13"/>
    <mergeCell ref="B14:C14"/>
    <mergeCell ref="D14:F14"/>
    <mergeCell ref="H14:K14"/>
    <mergeCell ref="L14:N14"/>
    <mergeCell ref="B15:C15"/>
    <mergeCell ref="D15:F15"/>
    <mergeCell ref="H15:K15"/>
    <mergeCell ref="L15:N15"/>
    <mergeCell ref="B16:C16"/>
    <mergeCell ref="D16:F16"/>
    <mergeCell ref="H16:K16"/>
    <mergeCell ref="L16:N16"/>
    <mergeCell ref="B17:C17"/>
    <mergeCell ref="D17:F17"/>
    <mergeCell ref="H17:K17"/>
    <mergeCell ref="L17:N17"/>
    <mergeCell ref="A18:F18"/>
    <mergeCell ref="H18:K18"/>
    <mergeCell ref="L18:N18"/>
    <mergeCell ref="A21:E21"/>
    <mergeCell ref="F21:I21"/>
    <mergeCell ref="J21:L21"/>
    <mergeCell ref="M21:N21"/>
    <mergeCell ref="A22:E22"/>
    <mergeCell ref="F22:I22"/>
    <mergeCell ref="J22:L22"/>
    <mergeCell ref="M22:N24"/>
    <mergeCell ref="A23:E23"/>
    <mergeCell ref="F23:I23"/>
    <mergeCell ref="J23:L23"/>
    <mergeCell ref="A24:E24"/>
    <mergeCell ref="F24:I24"/>
    <mergeCell ref="J24:L24"/>
    <mergeCell ref="A25:E25"/>
    <mergeCell ref="F25:I26"/>
    <mergeCell ref="J25:L26"/>
    <mergeCell ref="M25:N26"/>
    <mergeCell ref="A26:E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