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<sst xmlns="http://schemas.openxmlformats.org/spreadsheetml/2006/main" count="42" uniqueCount="42">
  <si>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</si>
  <si>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NAT200</t>
  </si>
  <si>
    <t xml:space="preserve">m²</t>
  </si>
  <si>
    <t xml:space="preserve">Isolamento térmico em tecto, com painéis de poliestireno extrudido, sistema Schlüter-KERDI-BOARD "SCHLÜTER-SYSTEMS".</t>
  </si>
  <si>
    <r>
      <rPr>
        <sz val="8.25"/>
        <color rgb="FF000000"/>
        <rFont val="Arial"/>
        <family val="2"/>
      </rPr>
      <t xml:space="preserve">Isolamento térmico em tecto, sistema Schlüter-KERDI-BOARD "SCHLÜTER-SYSTEMS", formado por painel impermeabilizante de poliestireno extrudido, Schlüter-KERDI-BOARD "SCHLÜTER-SYSTEMS", de 2600 mm de comprimento, 625 mm de largura e 5 mm de espessura, revestido em ambas as faces com uma camada de reforço especial sem cimento e um geotêxtil, resistência térmica 0,15 m²°C/W, condutibilidade térmica 0,035 W/(m°C), fixado mecanicamente com anilhas e parafusos de aço, a uma substrutura de perfis em U de aço inoxidável AISI 304, acabamento escovado, de 38 mm de altura, composta por perfil em U, KB-ZC 38 EB, peça de esquina, E/KB ZC 38 EB "SCHLÜTER-SYSTEMS", peça de união, V/KB Z 38 EB "SCHLÜTER-SYSTEMS" e guarnição, V/KB ZI 38 E "SCHLÜTER-SYSTEMS". Inclusive massa adesiva elástica monocomponente, Schlüter-KERDI-FIX "SCHLÜTER-SYSTEMS", para 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</si>
  <si>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</si>
  <si>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</si>
  <si>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</si>
  <si>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</si>
  <si>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</si>
  <si>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</si>
  <si>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mt15res420a</t>
  </si>
  <si>
    <t xml:space="preserve">m</t>
  </si>
  <si>
    <t xml:space="preserve">Perfil em U de aço inoxidável AISI 304, acabamento escovado, KB-ZC 38 EB "SCHLÜTER-SYSTEMS", de 38 mm de altura, com perfurações numa aba, fornecido em barras de 2,5 m de comprimento.</t>
  </si>
  <si>
    <t xml:space="preserve">mt15res422a</t>
  </si>
  <si>
    <t xml:space="preserve">Ud</t>
  </si>
  <si>
    <t xml:space="preserve">Peça de esquina de perfil em U de aço inoxidável AISI 304, acabamento escovado, E/KB ZC 38 EB "SCHLÜTER-SYSTEMS", de 38 mm de altura, com perfurações numa aba.</t>
  </si>
  <si>
    <t xml:space="preserve">mt15res434k</t>
  </si>
  <si>
    <t xml:space="preserve">Ud</t>
  </si>
  <si>
    <t xml:space="preserve">Peça de união de perfil em U de aço inoxidável AISI 304, acabamento escovado, V/KB Z 38 EB "SCHLÜTER-SYSTEMS", de 38 mm de altura.</t>
  </si>
  <si>
    <t xml:space="preserve">mt15res436k</t>
  </si>
  <si>
    <t xml:space="preserve">Ud</t>
  </si>
  <si>
    <t xml:space="preserve">Guarnição de perfil em U de aço inoxidável AISI 304, acabamento escovado, V/KB ZI 38 E "SCHLÜTER-SYSTEMS", de 38 mm de altura.</t>
  </si>
  <si>
    <t xml:space="preserve">mt15res407</t>
  </si>
  <si>
    <t xml:space="preserve">Ud</t>
  </si>
  <si>
    <t xml:space="preserve">Fixação mecânica composta por anilha Schlüter-KERDI-BOARD-ZT e parafuso Schlüter-KERDI-BOARD-ZS para painel Schlüter-KERDI-BOARD "SCHLÜTER-SYSTEMS".</t>
  </si>
  <si>
    <t xml:space="preserve">mt15res070a</t>
  </si>
  <si>
    <t xml:space="preserve">Ud</t>
  </si>
  <si>
    <t xml:space="preserve">Cartucho de massa adesiva elástica monocomponente, Schlüter-KERDI-FIX "SCHLÜTER-SYSTEMS", à base de polímeros híbridos neutros (MS), de 290 ml, cor cinzento ou branco e acabamento brilhante.</t>
  </si>
  <si>
    <t xml:space="preserve">mt15res400a</t>
  </si>
  <si>
    <t xml:space="preserve">m²</t>
  </si>
  <si>
    <t xml:space="preserve">Painel impermeabilizante de poliestireno extrudido, Schlüter-KERDI-BOARD "SCHLÜTER-SYSTEMS", de 2600 mm de comprimento, 625 mm de largura e 5 mm de espessura, revestido em ambas as faces com uma camada de reforço especial sem cimento e um geotêxtil, resistência térmica 0,15 m²°C/W, condutibilidade térmica 0,035 W/(m°C).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</si>
  <si>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</si>
  <si>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</si>
  <si>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</si>
  <si>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</si>
  <si>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</si>
  <si>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</si>
  <si>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</si>
  <si>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</si>
  <si>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148,47MT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</si>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</sst>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1.19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2286.97</v>
      </c>
      <c r="H9" s="13">
        <f ca="1">ROUND(INDIRECT(ADDRESS(ROW()+(0), COLUMN()+(-2), 1))*INDIRECT(ADDRESS(ROW()+(0), COLUMN()+(-1), 1)), 2)</f>
        <v>2286.97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2058.37</v>
      </c>
      <c r="H10" s="17">
        <f ca="1">ROUND(INDIRECT(ADDRESS(ROW()+(0), COLUMN()+(-2), 1))*INDIRECT(ADDRESS(ROW()+(0), COLUMN()+(-1), 1)), 2)</f>
        <v>411.67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</v>
      </c>
      <c r="G11" s="17">
        <v>651.08</v>
      </c>
      <c r="H11" s="17">
        <f ca="1">ROUND(INDIRECT(ADDRESS(ROW()+(0), COLUMN()+(-2), 1))*INDIRECT(ADDRESS(ROW()+(0), COLUMN()+(-1), 1)), 2)</f>
        <v>260.43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0.4</v>
      </c>
      <c r="G12" s="17">
        <v>402.22</v>
      </c>
      <c r="H12" s="17">
        <f ca="1">ROUND(INDIRECT(ADDRESS(ROW()+(0), COLUMN()+(-2), 1))*INDIRECT(ADDRESS(ROW()+(0), COLUMN()+(-1), 1)), 2)</f>
        <v>160.89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6</v>
      </c>
      <c r="G13" s="17">
        <v>26.05</v>
      </c>
      <c r="H13" s="17">
        <f ca="1">ROUND(INDIRECT(ADDRESS(ROW()+(0), COLUMN()+(-2), 1))*INDIRECT(ADDRESS(ROW()+(0), COLUMN()+(-1), 1)), 2)</f>
        <v>156.3</v>
      </c>
    </row>
    <row r="14" spans="1:8" ht="34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0.01</v>
      </c>
      <c r="G14" s="17">
        <v>2300.47</v>
      </c>
      <c r="H14" s="17">
        <f ca="1">ROUND(INDIRECT(ADDRESS(ROW()+(0), COLUMN()+(-2), 1))*INDIRECT(ADDRESS(ROW()+(0), COLUMN()+(-1), 1)), 2)</f>
        <v>23</v>
      </c>
    </row>
    <row r="15" spans="1:8" ht="45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1.05</v>
      </c>
      <c r="G15" s="17">
        <v>3769.5</v>
      </c>
      <c r="H15" s="17">
        <f ca="1">ROUND(INDIRECT(ADDRESS(ROW()+(0), COLUMN()+(-2), 1))*INDIRECT(ADDRESS(ROW()+(0), COLUMN()+(-1), 1)), 2)</f>
        <v>3957.98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0.111</v>
      </c>
      <c r="G16" s="17">
        <v>138.06</v>
      </c>
      <c r="H16" s="17">
        <f ca="1">ROUND(INDIRECT(ADDRESS(ROW()+(0), COLUMN()+(-2), 1))*INDIRECT(ADDRESS(ROW()+(0), COLUMN()+(-1), 1)), 2)</f>
        <v>15.32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0.056</v>
      </c>
      <c r="G17" s="21">
        <v>100.44</v>
      </c>
      <c r="H17" s="21">
        <f ca="1">ROUND(INDIRECT(ADDRESS(ROW()+(0), COLUMN()+(-2), 1))*INDIRECT(ADDRESS(ROW()+(0), COLUMN()+(-1), 1)), 2)</f>
        <v>5.62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7278.18</v>
      </c>
      <c r="H18" s="24">
        <f ca="1">ROUND(INDIRECT(ADDRESS(ROW()+(0), COLUMN()+(-2), 1))*INDIRECT(ADDRESS(ROW()+(0), COLUMN()+(-1), 1))/100, 2)</f>
        <v>145.56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7423.74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