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<sst xmlns="http://schemas.openxmlformats.org/spreadsheetml/2006/main" count="46" uniqueCount="46">
  <si>
    <t xml:space="preserve"/>
  </si>
  <si>
    <t xml:space="preserve">NID040</t>
  </si>
  <si>
    <t xml:space="preserve">m²</t>
  </si>
  <si>
    <t xml:space="preserve">Impermeabilização de floreira. Sistema "REVESTECH".</t>
  </si>
  <si>
    <r>
      <rPr>
        <sz val="8.25"/>
        <color rgb="FF000000"/>
        <rFont val="Arial"/>
        <family val="2"/>
      </rPr>
      <t xml:space="preserve">Impermeabilização de floreira. Sistema "REVESTECH", formado por lâmina impermeabilizante flexível tipo EVAC, Dry80 30 "REVESTECH", composta por uma folha dupla de poliolefina termoplástica com acetato de vinil etileno, com ambas as faces revestidas de fibras de poliéster não tecidas, de 0,8 mm de espessura e 625 g/m², fixada ao suporte com cimento cola melhorado, C2, espalhada com palustra dentada, preparada para receber o revestimento. Inclusive vedação de juntas com cola Seal Plus e complementos de reforço em tratamento de pontos singulares através da utilização de peças especiais "REVESTECH" para a resolução de ângulos internos Dry Cornerin. O preço não inclui o revestimento.</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</si>
  <si>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</si>
  <si>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</si>
  <si>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</si>
  <si>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</si>
  <si>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</si>
  <si>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</si>
  <si>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mt09mcr021m</t>
  </si>
  <si>
    <t xml:space="preserve">kg</t>
  </si>
  <si>
    <t xml:space="preserve">Cimento cola melhorado, C2, segundo NP EN 12004, cor cinzento.</t>
  </si>
  <si>
    <t xml:space="preserve">mt15rev010F</t>
  </si>
  <si>
    <t xml:space="preserve">m²</t>
  </si>
  <si>
    <t xml:space="preserve">Lâmina impermeabilizante flexível tipo EVAC, Dry80 30 "REVESTECH", composta por uma folha dupla de poliolefina termoplástica com acetato de vinil etileno, com ambas as faces revestidas de fibras de poliéster não tecidas, de 0,8 mm de espessura e 625 g/m², fornecida em rolos de 1,5 m de largura e 30 m de comprimento, segundo EN 13956.</t>
  </si>
  <si>
    <t xml:space="preserve">mt15rev170c</t>
  </si>
  <si>
    <t xml:space="preserve">kg</t>
  </si>
  <si>
    <t xml:space="preserve">Adesivo à base de poliuretano, Seal Plus "REVESTECH", cor castanho, para a vedação de juntas.</t>
  </si>
  <si>
    <t xml:space="preserve">mt15rev055b</t>
  </si>
  <si>
    <t xml:space="preserve">Ud</t>
  </si>
  <si>
    <t xml:space="preserve">Complemento para reforço de pontos singulares em tratamentos impermeabilizantes através de peças para a resolução de ângulos internos, Dry Cornerin "REVESTECH".</t>
  </si>
  <si>
    <t xml:space="preserve">mo029</t>
  </si>
  <si>
    <t xml:space="preserve">h</t>
  </si>
  <si>
    <t xml:space="preserve">Oficial de 1ª aplicador de lâminas impermeabilizantes.</t>
  </si>
  <si>
    <t xml:space="preserve">mo067</t>
  </si>
  <si>
    <t xml:space="preserve">h</t>
  </si>
  <si>
    <t xml:space="preserve">Ajudante de aplicador de lâminas impermeabilizantes.</t>
  </si>
  <si>
    <t xml:space="preserve">%</t>
  </si>
  <si>
    <t xml:space="preserve">Custos directos complementares</t>
  </si>
  <si>
    <t xml:space="preserve">Custo de manutenção decenal: 46,62MT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</si>
  <si>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</si>
  <si>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</si>
  <si>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</si>
  <si>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</si>
  <si>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</si>
  <si>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12004:2007+A1:2012</t>
  </si>
  <si>
    <t xml:space="preserve">1/3/4</t>
  </si>
  <si>
    <t xml:space="preserve">Colas  para  ladrilhos  —  Requisitos,  avaliação  da conformidade,  classificação  e  designação</t>
  </si>
  <si>
    <t xml:space="preserve">EN  13956:2012</t>
  </si>
  <si>
    <t xml:space="preserve">1/3/4</t>
  </si>
  <si>
    <t xml:space="preserve">Membranas  de  impermeabilização  f lexíveis  — Membranas  de  plástico  e  de  borracha  para impermeabilização  de  coberturas  —  Definições e  características  Membranas  de  impermeabilização  f lexíveis  Membranas  de  plástico  e  de borracha  para  impermeabilização  de  coberturas Definições  e  características  Membranas  de  impermeabilização  f lexíveis  Membranas  de  plástico e  de  borracha  para  impermeabilização  de  coberturas  Definições  e  características</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</si>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</sst>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5.44" customWidth="1"/>
    <col min="3" max="3" width="0.85" customWidth="1"/>
    <col min="4" max="4" width="2.72" customWidth="1"/>
    <col min="5" max="5" width="73.78" customWidth="1"/>
    <col min="6" max="6" width="9.01" customWidth="1"/>
    <col min="7" max="7" width="4.76" customWidth="1"/>
    <col min="8" max="8" width="1.36"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3"/>
      <c r="D3" s="2" t="s">
        <v>3</v>
      </c>
      <c r="E3" s="2"/>
      <c r="F3" s="2"/>
      <c r="G3" s="2"/>
      <c r="H3" s="2"/>
      <c r="I3" s="2"/>
      <c r="J3" s="2"/>
      <c r="K3" s="2"/>
    </row>
    <row r="5" spans="1:11" ht="66.00" thickBot="1" customHeight="1">
      <c r="A5" s="5" t="s">
        <v>4</v>
      </c>
      <c r="B5" s="5"/>
      <c r="C5" s="5"/>
      <c r="D5" s="5"/>
      <c r="E5" s="5"/>
      <c r="F5" s="5"/>
      <c r="G5" s="5"/>
      <c r="H5" s="5"/>
      <c r="I5" s="5"/>
      <c r="J5" s="5"/>
      <c r="K5" s="5"/>
    </row>
    <row r="8" spans="1:11" ht="13.50" thickBot="1" customHeight="1">
      <c r="A8" s="6" t="s">
        <v>5</v>
      </c>
      <c r="B8" s="6"/>
      <c r="C8" s="6" t="s">
        <v>6</v>
      </c>
      <c r="D8" s="6"/>
      <c r="E8" s="6" t="s">
        <v>7</v>
      </c>
      <c r="F8" s="6"/>
      <c r="G8" s="6" t="s">
        <v>8</v>
      </c>
      <c r="H8" s="6"/>
      <c r="I8" s="6" t="s">
        <v>9</v>
      </c>
      <c r="J8" s="6" t="s">
        <v>10</v>
      </c>
      <c r="K8" s="6"/>
    </row>
    <row r="9" spans="1:11" ht="13.50" thickBot="1" customHeight="1">
      <c r="A9" s="7" t="s">
        <v>11</v>
      </c>
      <c r="B9" s="7"/>
      <c r="C9" s="9" t="s">
        <v>12</v>
      </c>
      <c r="D9" s="9"/>
      <c r="E9" s="7" t="s">
        <v>13</v>
      </c>
      <c r="F9" s="7"/>
      <c r="G9" s="11">
        <v>0.6</v>
      </c>
      <c r="H9" s="11"/>
      <c r="I9" s="13">
        <v>18.75</v>
      </c>
      <c r="J9" s="13">
        <f ca="1">ROUND(INDIRECT(ADDRESS(ROW()+(0), COLUMN()+(-3), 1))*INDIRECT(ADDRESS(ROW()+(0), COLUMN()+(-1), 1)), 2)</f>
        <v>11.25</v>
      </c>
      <c r="K9" s="13"/>
    </row>
    <row r="10" spans="1:11" ht="45.00" thickBot="1" customHeight="1">
      <c r="A10" s="14" t="s">
        <v>14</v>
      </c>
      <c r="B10" s="14"/>
      <c r="C10" s="15" t="s">
        <v>15</v>
      </c>
      <c r="D10" s="15"/>
      <c r="E10" s="14" t="s">
        <v>16</v>
      </c>
      <c r="F10" s="14"/>
      <c r="G10" s="16">
        <v>1.1</v>
      </c>
      <c r="H10" s="16"/>
      <c r="I10" s="17">
        <v>1476.74</v>
      </c>
      <c r="J10" s="17">
        <f ca="1">ROUND(INDIRECT(ADDRESS(ROW()+(0), COLUMN()+(-3), 1))*INDIRECT(ADDRESS(ROW()+(0), COLUMN()+(-1), 1)), 2)</f>
        <v>1624.41</v>
      </c>
      <c r="K10" s="17"/>
    </row>
    <row r="11" spans="1:11" ht="13.50" thickBot="1" customHeight="1">
      <c r="A11" s="14" t="s">
        <v>17</v>
      </c>
      <c r="B11" s="14"/>
      <c r="C11" s="15" t="s">
        <v>18</v>
      </c>
      <c r="D11" s="15"/>
      <c r="E11" s="14" t="s">
        <v>19</v>
      </c>
      <c r="F11" s="14"/>
      <c r="G11" s="16">
        <v>0.04</v>
      </c>
      <c r="H11" s="16"/>
      <c r="I11" s="17">
        <v>1867.92</v>
      </c>
      <c r="J11" s="17">
        <f ca="1">ROUND(INDIRECT(ADDRESS(ROW()+(0), COLUMN()+(-3), 1))*INDIRECT(ADDRESS(ROW()+(0), COLUMN()+(-1), 1)), 2)</f>
        <v>74.72</v>
      </c>
      <c r="K11" s="17"/>
    </row>
    <row r="12" spans="1:11" ht="24.00" thickBot="1" customHeight="1">
      <c r="A12" s="14" t="s">
        <v>20</v>
      </c>
      <c r="B12" s="14"/>
      <c r="C12" s="15" t="s">
        <v>21</v>
      </c>
      <c r="D12" s="15"/>
      <c r="E12" s="14" t="s">
        <v>22</v>
      </c>
      <c r="F12" s="14"/>
      <c r="G12" s="16">
        <v>0.02</v>
      </c>
      <c r="H12" s="16"/>
      <c r="I12" s="17">
        <v>791.42</v>
      </c>
      <c r="J12" s="17">
        <f ca="1">ROUND(INDIRECT(ADDRESS(ROW()+(0), COLUMN()+(-3), 1))*INDIRECT(ADDRESS(ROW()+(0), COLUMN()+(-1), 1)), 2)</f>
        <v>15.83</v>
      </c>
      <c r="K12" s="17"/>
    </row>
    <row r="13" spans="1:11" ht="13.50" thickBot="1" customHeight="1">
      <c r="A13" s="14" t="s">
        <v>23</v>
      </c>
      <c r="B13" s="14"/>
      <c r="C13" s="15" t="s">
        <v>24</v>
      </c>
      <c r="D13" s="15"/>
      <c r="E13" s="14" t="s">
        <v>25</v>
      </c>
      <c r="F13" s="14"/>
      <c r="G13" s="16">
        <v>0.135</v>
      </c>
      <c r="H13" s="16"/>
      <c r="I13" s="17">
        <v>134.36</v>
      </c>
      <c r="J13" s="17">
        <f ca="1">ROUND(INDIRECT(ADDRESS(ROW()+(0), COLUMN()+(-3), 1))*INDIRECT(ADDRESS(ROW()+(0), COLUMN()+(-1), 1)), 2)</f>
        <v>18.14</v>
      </c>
      <c r="K13" s="17"/>
    </row>
    <row r="14" spans="1:11" ht="13.50" thickBot="1" customHeight="1">
      <c r="A14" s="14" t="s">
        <v>26</v>
      </c>
      <c r="B14" s="14"/>
      <c r="C14" s="18" t="s">
        <v>27</v>
      </c>
      <c r="D14" s="18"/>
      <c r="E14" s="19" t="s">
        <v>28</v>
      </c>
      <c r="F14" s="19"/>
      <c r="G14" s="20">
        <v>0.135</v>
      </c>
      <c r="H14" s="20"/>
      <c r="I14" s="21">
        <v>100.44</v>
      </c>
      <c r="J14" s="21">
        <f ca="1">ROUND(INDIRECT(ADDRESS(ROW()+(0), COLUMN()+(-3), 1))*INDIRECT(ADDRESS(ROW()+(0), COLUMN()+(-1), 1)), 2)</f>
        <v>13.56</v>
      </c>
      <c r="K14" s="21"/>
    </row>
    <row r="15" spans="1:11" ht="13.50" thickBot="1" customHeight="1">
      <c r="A15" s="19"/>
      <c r="B15" s="19"/>
      <c r="C15" s="22" t="s">
        <v>29</v>
      </c>
      <c r="D15" s="22"/>
      <c r="E15" s="5" t="s">
        <v>30</v>
      </c>
      <c r="F15" s="5"/>
      <c r="G15" s="23">
        <v>2</v>
      </c>
      <c r="H15" s="23"/>
      <c r="I15" s="24">
        <f ca="1">ROUND(SUM(INDIRECT(ADDRESS(ROW()+(-1), COLUMN()+(1), 1)),INDIRECT(ADDRESS(ROW()+(-2), COLUMN()+(1), 1)),INDIRECT(ADDRESS(ROW()+(-3), COLUMN()+(1), 1)),INDIRECT(ADDRESS(ROW()+(-4), COLUMN()+(1), 1)),INDIRECT(ADDRESS(ROW()+(-5), COLUMN()+(1), 1)),INDIRECT(ADDRESS(ROW()+(-6), COLUMN()+(1), 1))), 2)</f>
        <v>1757.91</v>
      </c>
      <c r="J15" s="24">
        <f ca="1">ROUND(INDIRECT(ADDRESS(ROW()+(0), COLUMN()+(-3), 1))*INDIRECT(ADDRESS(ROW()+(0), COLUMN()+(-1), 1))/100, 2)</f>
        <v>35.16</v>
      </c>
      <c r="K15" s="24"/>
    </row>
    <row r="16" spans="1:11" ht="13.50" thickBot="1" customHeight="1">
      <c r="A16" s="25" t="s">
        <v>31</v>
      </c>
      <c r="B16" s="25"/>
      <c r="C16" s="26"/>
      <c r="D16" s="26"/>
      <c r="E16" s="26"/>
      <c r="F16" s="26"/>
      <c r="G16" s="27"/>
      <c r="H16" s="27"/>
      <c r="I16" s="25" t="s">
        <v>32</v>
      </c>
      <c r="J16" s="28">
        <f ca="1">ROUND(SUM(INDIRECT(ADDRESS(ROW()+(-1), COLUMN()+(0), 1)),INDIRECT(ADDRESS(ROW()+(-2), COLUMN()+(0), 1)),INDIRECT(ADDRESS(ROW()+(-3), COLUMN()+(0), 1)),INDIRECT(ADDRESS(ROW()+(-4), COLUMN()+(0), 1)),INDIRECT(ADDRESS(ROW()+(-5), COLUMN()+(0), 1)),INDIRECT(ADDRESS(ROW()+(-6), COLUMN()+(0), 1)),INDIRECT(ADDRESS(ROW()+(-7), COLUMN()+(0), 1))), 2)</f>
        <v>1793.07</v>
      </c>
      <c r="K16" s="28"/>
    </row>
    <row r="19" spans="1:11" ht="13.50" thickBot="1" customHeight="1">
      <c r="A19" s="29" t="s">
        <v>33</v>
      </c>
      <c r="B19" s="29"/>
      <c r="C19" s="29"/>
      <c r="D19" s="29"/>
      <c r="E19" s="29"/>
      <c r="F19" s="29" t="s">
        <v>34</v>
      </c>
      <c r="G19" s="29"/>
      <c r="H19" s="29" t="s">
        <v>35</v>
      </c>
      <c r="I19" s="29"/>
      <c r="J19" s="29"/>
      <c r="K19" s="29" t="s">
        <v>36</v>
      </c>
    </row>
    <row r="20" spans="1:11" ht="13.50" thickBot="1" customHeight="1">
      <c r="A20" s="30" t="s">
        <v>37</v>
      </c>
      <c r="B20" s="30"/>
      <c r="C20" s="30"/>
      <c r="D20" s="30"/>
      <c r="E20" s="30"/>
      <c r="F20" s="31">
        <v>142013</v>
      </c>
      <c r="G20" s="31"/>
      <c r="H20" s="31">
        <v>172013</v>
      </c>
      <c r="I20" s="31"/>
      <c r="J20" s="31"/>
      <c r="K20" s="31" t="s">
        <v>38</v>
      </c>
    </row>
    <row r="21" spans="1:11" ht="13.50" thickBot="1" customHeight="1">
      <c r="A21" s="32" t="s">
        <v>39</v>
      </c>
      <c r="B21" s="32"/>
      <c r="C21" s="32"/>
      <c r="D21" s="32"/>
      <c r="E21" s="32"/>
      <c r="F21" s="33"/>
      <c r="G21" s="33"/>
      <c r="H21" s="33"/>
      <c r="I21" s="33"/>
      <c r="J21" s="33"/>
      <c r="K21" s="33"/>
    </row>
    <row r="22" spans="1:11" ht="13.50" thickBot="1" customHeight="1">
      <c r="A22" s="30" t="s">
        <v>40</v>
      </c>
      <c r="B22" s="30"/>
      <c r="C22" s="30"/>
      <c r="D22" s="30"/>
      <c r="E22" s="30"/>
      <c r="F22" s="31">
        <v>1.10201e+006</v>
      </c>
      <c r="G22" s="31"/>
      <c r="H22" s="31">
        <v>1.10201e+006</v>
      </c>
      <c r="I22" s="31"/>
      <c r="J22" s="31"/>
      <c r="K22" s="31" t="s">
        <v>41</v>
      </c>
    </row>
    <row r="23" spans="1:11" ht="55.50" thickBot="1" customHeight="1">
      <c r="A23" s="32" t="s">
        <v>42</v>
      </c>
      <c r="B23" s="32"/>
      <c r="C23" s="32"/>
      <c r="D23" s="32"/>
      <c r="E23" s="32"/>
      <c r="F23" s="33"/>
      <c r="G23" s="33"/>
      <c r="H23" s="33"/>
      <c r="I23" s="33"/>
      <c r="J23" s="33"/>
      <c r="K23" s="33"/>
    </row>
    <row r="26" spans="1:1" ht="33.75" thickBot="1" customHeight="1">
      <c r="A26" s="1" t="s">
        <v>43</v>
      </c>
      <c r="B26" s="1"/>
      <c r="C26" s="1"/>
      <c r="D26" s="1"/>
      <c r="E26" s="1"/>
      <c r="F26" s="1"/>
      <c r="G26" s="1"/>
      <c r="H26" s="1"/>
      <c r="I26" s="1"/>
      <c r="J26" s="1"/>
      <c r="K26" s="1"/>
    </row>
    <row r="27" spans="1:1" ht="33.75" thickBot="1" customHeight="1">
      <c r="A27" s="1" t="s">
        <v>44</v>
      </c>
      <c r="B27" s="1"/>
      <c r="C27" s="1"/>
      <c r="D27" s="1"/>
      <c r="E27" s="1"/>
      <c r="F27" s="1"/>
      <c r="G27" s="1"/>
      <c r="H27" s="1"/>
      <c r="I27" s="1"/>
      <c r="J27" s="1"/>
      <c r="K27" s="1"/>
    </row>
    <row r="28" spans="1:1" ht="33.75" thickBot="1" customHeight="1">
      <c r="A28" s="1" t="s">
        <v>45</v>
      </c>
      <c r="B28" s="1"/>
      <c r="C28" s="1"/>
      <c r="D28" s="1"/>
      <c r="E28" s="1"/>
      <c r="F28" s="1"/>
      <c r="G28" s="1"/>
      <c r="H28" s="1"/>
      <c r="I28" s="1"/>
      <c r="J28" s="1"/>
      <c r="K28" s="1"/>
    </row>
  </sheetData>
  <mergeCells count="63">
    <mergeCell ref="A1:K1"/>
    <mergeCell ref="B3:C3"/>
    <mergeCell ref="D3:K3"/>
    <mergeCell ref="A5:K5"/>
    <mergeCell ref="A8:B8"/>
    <mergeCell ref="C8:D8"/>
    <mergeCell ref="E8:F8"/>
    <mergeCell ref="G8:H8"/>
    <mergeCell ref="J8:K8"/>
    <mergeCell ref="A9:B9"/>
    <mergeCell ref="C9:D9"/>
    <mergeCell ref="E9:F9"/>
    <mergeCell ref="G9:H9"/>
    <mergeCell ref="J9:K9"/>
    <mergeCell ref="A10:B10"/>
    <mergeCell ref="C10:D10"/>
    <mergeCell ref="E10:F10"/>
    <mergeCell ref="G10:H10"/>
    <mergeCell ref="J10:K10"/>
    <mergeCell ref="A11:B11"/>
    <mergeCell ref="C11:D11"/>
    <mergeCell ref="E11:F11"/>
    <mergeCell ref="G11:H11"/>
    <mergeCell ref="J11:K11"/>
    <mergeCell ref="A12:B12"/>
    <mergeCell ref="C12:D12"/>
    <mergeCell ref="E12:F12"/>
    <mergeCell ref="G12:H12"/>
    <mergeCell ref="J12:K12"/>
    <mergeCell ref="A13:B13"/>
    <mergeCell ref="C13:D13"/>
    <mergeCell ref="E13:F13"/>
    <mergeCell ref="G13:H13"/>
    <mergeCell ref="J13:K13"/>
    <mergeCell ref="A14:B14"/>
    <mergeCell ref="C14:D14"/>
    <mergeCell ref="E14:F14"/>
    <mergeCell ref="G14:H14"/>
    <mergeCell ref="J14:K14"/>
    <mergeCell ref="A15:B15"/>
    <mergeCell ref="C15:D15"/>
    <mergeCell ref="E15:F15"/>
    <mergeCell ref="G15:H15"/>
    <mergeCell ref="J15:K15"/>
    <mergeCell ref="A16:F16"/>
    <mergeCell ref="G16:H16"/>
    <mergeCell ref="J16:K16"/>
    <mergeCell ref="A19:E19"/>
    <mergeCell ref="F19:G19"/>
    <mergeCell ref="H19:J19"/>
    <mergeCell ref="A20:E20"/>
    <mergeCell ref="F20:G21"/>
    <mergeCell ref="H20:J21"/>
    <mergeCell ref="K20:K21"/>
    <mergeCell ref="A21:E21"/>
    <mergeCell ref="A22:E22"/>
    <mergeCell ref="F22:G23"/>
    <mergeCell ref="H22:J23"/>
    <mergeCell ref="K22:K23"/>
    <mergeCell ref="A23:E23"/>
    <mergeCell ref="A26:K26"/>
    <mergeCell ref="A27:K27"/>
    <mergeCell ref="A28:K28"/>
  </mergeCells>
  <pageMargins left="0.147638" right="0.147638" top="0.206693" bottom="0.206693" header="0.0" footer="0.0"/>
  <pageSetup paperSize="9" orientation="portrait"/>
  <rowBreaks count="0" manualBreakCount="0">
    </rowBreaks>
</worksheet>
</file>