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<sst xmlns="http://schemas.openxmlformats.org/spreadsheetml/2006/main" count="45" uniqueCount="45">
  <si>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</si>
  <si>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NIG240</t>
  </si>
  <si>
    <t xml:space="preserve">m²</t>
  </si>
  <si>
    <t xml:space="preserve">Sistema "SCHLÜTER-SYSTEMS", para impermeabilização de coberturas planas.</t>
  </si>
  <si>
    <r>
      <rPr>
        <sz val="8.25"/>
        <color rgb="FF000000"/>
        <rFont val="Arial"/>
        <family val="2"/>
      </rPr>
      <t xml:space="preserve">Impermeabilização de coberturas planas, realizada através do sistema "SCHLÜTER-SYSTEMS", formado por lâmina impermeabilizante, dessolidarizante e difusora de vapor de água de polietileno com estrutura nervurada e cavidades quadradas em forma de cola de milano, de 3 mm de espessura, Schlüter-DITRA 25 30M "SCHLÜTER-SYSTEMS", revestida de geotêxtil não tecido numa das suas faces, fixada ao suporte com cimento cola de presa normal, C1 espalhada com palustra dentada. Inclusive adesivo bicomponente, Schlüter-KERDI-COLL-L "SCHLÜTER-SYSTEMS", banda de reforço Schlüter-KERDI-KEBA 100/125 e massa adesiva elástica monocomponente, Schlüter-KERDI-FIX "SCHLÜTER-SYSTEMS".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</si>
  <si>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</si>
  <si>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</si>
  <si>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</si>
  <si>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</si>
  <si>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</si>
  <si>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</si>
  <si>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mt09mcr021g</t>
  </si>
  <si>
    <t xml:space="preserve">kg</t>
  </si>
  <si>
    <t xml:space="preserve">Cimento cola de presa normal, C1 segundo NP EN 12004, cor cinzento.</t>
  </si>
  <si>
    <t xml:space="preserve">mt15res300d</t>
  </si>
  <si>
    <t xml:space="preserve">m²</t>
  </si>
  <si>
    <t xml:space="preserve">Lâmina impermeabilizante, dessolidarizante e difusora de vapor de água de polietileno com estrutura nervurada e cavidades quadradas em forma de cola de milano, de 3 mm de espessura, Schlüter-DITRA 25 30M "SCHLÜTER-SYSTEMS", revestida de geotêxtil não tecido numa das suas faces, fornecida em rolos de 30 m de comprimento.</t>
  </si>
  <si>
    <t xml:space="preserve">mt15res060d</t>
  </si>
  <si>
    <t xml:space="preserve">kg</t>
  </si>
  <si>
    <t xml:space="preserve">Adesivo bicomponente, Schlüter-KERDI-COLL-L "SCHLÜTER-SYSTEMS", à base de uma dispersão acrílica sem dissolventes e pó de cimento, para a vedação de juntas.</t>
  </si>
  <si>
    <t xml:space="preserve">mt15res020ob</t>
  </si>
  <si>
    <t xml:space="preserve">m</t>
  </si>
  <si>
    <t xml:space="preserve">Banda de vedação, Schlüter-KERDI-KEBA 100/125 "SCHLÜTER-SYSTEMS", de 125 mm de largura e 0,1 mm de espessura, para lâmina impermeabilizante flexível de polietileno, com ambas as faces revestidas de geotêxtil não tecido, fornecida em rolos de 30 m de comprimento.</t>
  </si>
  <si>
    <t xml:space="preserve">mt15res070a</t>
  </si>
  <si>
    <t xml:space="preserve">Ud</t>
  </si>
  <si>
    <t xml:space="preserve">Cartucho de massa adesiva elástica monocomponente, Schlüter-KERDI-FIX "SCHLÜTER-SYSTEMS", à base de polímeros híbridos neutros (MS), de 290 ml, cor cinzento ou branco e acabamento brilhante.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</si>
  <si>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</si>
  <si>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</si>
  <si>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</si>
  <si>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</si>
  <si>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</si>
  <si>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</si>
  <si>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</si>
  <si>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</si>
  <si>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95,63MT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</si>
  <si>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</si>
  <si>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</si>
  <si>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</si>
  <si>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</si>
  <si>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</si>
  <si>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12004:2007+A1:2012</t>
  </si>
  <si>
    <t xml:space="preserve">Colas para ladrilhos — Requisitos, avaliação da conformidade,  classificação e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</si>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</sst>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0.68" customWidth="1"/>
    <col min="4" max="4" width="2.89" customWidth="1"/>
    <col min="5" max="5" width="73.10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0.6</v>
      </c>
      <c r="H9" s="11"/>
      <c r="I9" s="13">
        <v>13.85</v>
      </c>
      <c r="J9" s="13">
        <f ca="1">ROUND(INDIRECT(ADDRESS(ROW()+(0), COLUMN()+(-3), 1))*INDIRECT(ADDRESS(ROW()+(0), COLUMN()+(-1), 1)), 2)</f>
        <v>8.31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1.1</v>
      </c>
      <c r="H10" s="16"/>
      <c r="I10" s="17">
        <v>1445.96</v>
      </c>
      <c r="J10" s="17">
        <f ca="1">ROUND(INDIRECT(ADDRESS(ROW()+(0), COLUMN()+(-3), 1))*INDIRECT(ADDRESS(ROW()+(0), COLUMN()+(-1), 1)), 2)</f>
        <v>1590.56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0.3</v>
      </c>
      <c r="H11" s="16"/>
      <c r="I11" s="17">
        <v>813.7</v>
      </c>
      <c r="J11" s="17">
        <f ca="1">ROUND(INDIRECT(ADDRESS(ROW()+(0), COLUMN()+(-3), 1))*INDIRECT(ADDRESS(ROW()+(0), COLUMN()+(-1), 1)), 2)</f>
        <v>244.11</v>
      </c>
      <c r="K11" s="17"/>
    </row>
    <row r="12" spans="1:11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1.2</v>
      </c>
      <c r="H12" s="16"/>
      <c r="I12" s="17">
        <v>302.98</v>
      </c>
      <c r="J12" s="17">
        <f ca="1">ROUND(INDIRECT(ADDRESS(ROW()+(0), COLUMN()+(-3), 1))*INDIRECT(ADDRESS(ROW()+(0), COLUMN()+(-1), 1)), 2)</f>
        <v>363.58</v>
      </c>
      <c r="K12" s="17"/>
    </row>
    <row r="13" spans="1:11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0.06</v>
      </c>
      <c r="H13" s="16"/>
      <c r="I13" s="17">
        <v>1707.21</v>
      </c>
      <c r="J13" s="17">
        <f ca="1">ROUND(INDIRECT(ADDRESS(ROW()+(0), COLUMN()+(-3), 1))*INDIRECT(ADDRESS(ROW()+(0), COLUMN()+(-1), 1)), 2)</f>
        <v>102.43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0.203</v>
      </c>
      <c r="H14" s="16"/>
      <c r="I14" s="17">
        <v>98.39</v>
      </c>
      <c r="J14" s="17">
        <f ca="1">ROUND(INDIRECT(ADDRESS(ROW()+(0), COLUMN()+(-3), 1))*INDIRECT(ADDRESS(ROW()+(0), COLUMN()+(-1), 1)), 2)</f>
        <v>19.97</v>
      </c>
      <c r="K14" s="17"/>
    </row>
    <row r="15" spans="1:11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19"/>
      <c r="G15" s="20">
        <v>0.203</v>
      </c>
      <c r="H15" s="20"/>
      <c r="I15" s="21">
        <v>73.13</v>
      </c>
      <c r="J15" s="21">
        <f ca="1">ROUND(INDIRECT(ADDRESS(ROW()+(0), COLUMN()+(-3), 1))*INDIRECT(ADDRESS(ROW()+(0), COLUMN()+(-1), 1)), 2)</f>
        <v>14.85</v>
      </c>
      <c r="K15" s="21"/>
    </row>
    <row r="16" spans="1:11" ht="13.50" thickBot="1" customHeight="1">
      <c r="A16" s="19"/>
      <c r="B16" s="19"/>
      <c r="C16" s="22" t="s">
        <v>32</v>
      </c>
      <c r="D16" s="22"/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2343.81</v>
      </c>
      <c r="J16" s="24">
        <f ca="1">ROUND(INDIRECT(ADDRESS(ROW()+(0), COLUMN()+(-3), 1))*INDIRECT(ADDRESS(ROW()+(0), COLUMN()+(-1), 1))/100, 2)</f>
        <v>46.88</v>
      </c>
      <c r="K16" s="24"/>
    </row>
    <row r="17" spans="1:11" ht="13.50" thickBot="1" customHeight="1">
      <c r="A17" s="25" t="s">
        <v>34</v>
      </c>
      <c r="B17" s="25"/>
      <c r="C17" s="26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2390.69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142013</v>
      </c>
      <c r="G21" s="31"/>
      <c r="H21" s="31">
        <v>172013</v>
      </c>
      <c r="I21" s="31"/>
      <c r="J21" s="31"/>
      <c r="K21" s="31">
        <v>3</v>
      </c>
    </row>
    <row r="22" spans="1:11" ht="13.50" thickBot="1" customHeight="1">
      <c r="A22" s="32" t="s">
        <v>41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