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<sst xmlns="http://schemas.openxmlformats.org/spreadsheetml/2006/main" count="45" uniqueCount="45">
  <si>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</si>
  <si>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NIN005</t>
  </si>
  <si>
    <t xml:space="preserve">m²</t>
  </si>
  <si>
    <t xml:space="preserve">Lâmina para impermeabilização e dessolidarização sob pavimento cerâmico ou de pedra natural.</t>
  </si>
  <si>
    <r>
      <rPr>
        <b/>
        <sz val="8.25"/>
        <color rgb="FF000000"/>
        <rFont val="Arial"/>
        <family val="2"/>
      </rPr>
      <t xml:space="preserve">Lâmina impermeabilizante, dessolidarizante e difusora de vapor de água de polietileno com estrutura nervurada e cavidades quadradas em forma de cola de milano, de 3 mm de espessura</t>
    </r>
    <r>
      <rPr>
        <sz val="8.25"/>
        <color rgb="FF000000"/>
        <rFont val="Arial"/>
        <family val="2"/>
      </rPr>
      <t xml:space="preserve">, para impermeabilização e dessolidarização sob pavimento cerâmico ou de pedra natural (não incluído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</si>
  <si>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</si>
  <si>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</si>
  <si>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</si>
  <si>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</si>
  <si>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</si>
  <si>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</si>
  <si>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mt09mcr021g</t>
  </si>
  <si>
    <t xml:space="preserve">kg</t>
  </si>
  <si>
    <t xml:space="preserve">Cimento cola de presa normal, C1 segundo NP EN 12004, cor cinzento.</t>
  </si>
  <si>
    <t xml:space="preserve">mt15res300a</t>
  </si>
  <si>
    <t xml:space="preserve">m²</t>
  </si>
  <si>
    <t xml:space="preserve">Lâmina impermeabilizante, dessolidarizante e difusora de vapor de água de polietileno com estrutura nervurada e cavidades quadradas em forma de cola de milano, de 3 mm de espessura, revestida de geotêxtil não tecido numa das suas faces, fornecida em rolos de 30 m de comprimento.</t>
  </si>
  <si>
    <t xml:space="preserve">mt15res060a</t>
  </si>
  <si>
    <t xml:space="preserve">kg</t>
  </si>
  <si>
    <t xml:space="preserve">Adesivo bicomponente, à base de uma dispersão acrílica sem dissolventes e pó de cimento, para a vedação de juntas.</t>
  </si>
  <si>
    <t xml:space="preserve">mt15res020aa</t>
  </si>
  <si>
    <t xml:space="preserve">m</t>
  </si>
  <si>
    <t xml:space="preserve">Banda de vedação, de 85 mm de largura e 0,1 mm de espessura, para lâmina impermeabilizante flexível de polietileno, com ambas as faces revestidas de geotêxtil não tecido, fornecida em rolos de 30 m de comprimento.</t>
  </si>
  <si>
    <t xml:space="preserve">mt15res020bb</t>
  </si>
  <si>
    <t xml:space="preserve">m</t>
  </si>
  <si>
    <t xml:space="preserve">Banda de vedação, de 125 mm de largura e 0,1 mm de espessura, para lâmina impermeabilizante flexível de polietileno, com ambas as faces revestidas de geotêxtil não tecido, fornecida em rolos de 30 m de comprimento.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</si>
  <si>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</si>
  <si>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</si>
  <si>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</si>
  <si>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</si>
  <si>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</si>
  <si>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</si>
  <si>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</si>
  <si>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</si>
  <si>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40,70MT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</si>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</sst>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3.06" customWidth="1"/>
    <col min="4" max="4" width="56.1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13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2.000000</v>
      </c>
      <c r="G9" s="10"/>
      <c r="H9" s="12">
        <v>13.790000</v>
      </c>
      <c r="I9" s="12">
        <f ca="1">ROUND(INDIRECT(ADDRESS(ROW()+(0), COLUMN()+(-3), 1))*INDIRECT(ADDRESS(ROW()+(0), COLUMN()+(-1), 1)), 2)</f>
        <v>27.580000</v>
      </c>
      <c r="J9" s="12"/>
    </row>
    <row r="10" spans="1:10" ht="45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1.050000</v>
      </c>
      <c r="G10" s="15"/>
      <c r="H10" s="16">
        <v>1380.570000</v>
      </c>
      <c r="I10" s="16">
        <f ca="1">ROUND(INDIRECT(ADDRESS(ROW()+(0), COLUMN()+(-3), 1))*INDIRECT(ADDRESS(ROW()+(0), COLUMN()+(-1), 1)), 2)</f>
        <v>1449.600000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0.270000</v>
      </c>
      <c r="G11" s="15"/>
      <c r="H11" s="16">
        <v>776.630000</v>
      </c>
      <c r="I11" s="16">
        <f ca="1">ROUND(INDIRECT(ADDRESS(ROW()+(0), COLUMN()+(-3), 1))*INDIRECT(ADDRESS(ROW()+(0), COLUMN()+(-1), 1)), 2)</f>
        <v>209.690000</v>
      </c>
      <c r="J11" s="16"/>
    </row>
    <row r="12" spans="1:10" ht="34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0.600000</v>
      </c>
      <c r="G12" s="15"/>
      <c r="H12" s="16">
        <v>192.160000</v>
      </c>
      <c r="I12" s="16">
        <f ca="1">ROUND(INDIRECT(ADDRESS(ROW()+(0), COLUMN()+(-3), 1))*INDIRECT(ADDRESS(ROW()+(0), COLUMN()+(-1), 1)), 2)</f>
        <v>115.300000</v>
      </c>
      <c r="J12" s="16"/>
    </row>
    <row r="13" spans="1:10" ht="45.00" thickBot="1" customHeight="1">
      <c r="A13" s="13" t="s">
        <v>23</v>
      </c>
      <c r="B13" s="13"/>
      <c r="C13" s="14" t="s">
        <v>24</v>
      </c>
      <c r="D13" s="13" t="s">
        <v>25</v>
      </c>
      <c r="E13" s="13"/>
      <c r="F13" s="15">
        <v>0.600000</v>
      </c>
      <c r="G13" s="15"/>
      <c r="H13" s="16">
        <v>289.570000</v>
      </c>
      <c r="I13" s="16">
        <f ca="1">ROUND(INDIRECT(ADDRESS(ROW()+(0), COLUMN()+(-3), 1))*INDIRECT(ADDRESS(ROW()+(0), COLUMN()+(-1), 1)), 2)</f>
        <v>173.740000</v>
      </c>
      <c r="J13" s="16"/>
    </row>
    <row r="14" spans="1:10" ht="13.50" thickBot="1" customHeight="1">
      <c r="A14" s="13" t="s">
        <v>26</v>
      </c>
      <c r="B14" s="13"/>
      <c r="C14" s="14" t="s">
        <v>27</v>
      </c>
      <c r="D14" s="13" t="s">
        <v>28</v>
      </c>
      <c r="E14" s="13"/>
      <c r="F14" s="15">
        <v>0.113000</v>
      </c>
      <c r="G14" s="15"/>
      <c r="H14" s="16">
        <v>96.800000</v>
      </c>
      <c r="I14" s="16">
        <f ca="1">ROUND(INDIRECT(ADDRESS(ROW()+(0), COLUMN()+(-3), 1))*INDIRECT(ADDRESS(ROW()+(0), COLUMN()+(-1), 1)), 2)</f>
        <v>10.940000</v>
      </c>
      <c r="J14" s="16"/>
    </row>
    <row r="15" spans="1:10" ht="13.50" thickBot="1" customHeight="1">
      <c r="A15" s="13" t="s">
        <v>29</v>
      </c>
      <c r="B15" s="13"/>
      <c r="C15" s="17" t="s">
        <v>30</v>
      </c>
      <c r="D15" s="18" t="s">
        <v>31</v>
      </c>
      <c r="E15" s="18"/>
      <c r="F15" s="19">
        <v>0.113000</v>
      </c>
      <c r="G15" s="19"/>
      <c r="H15" s="20">
        <v>71.360000</v>
      </c>
      <c r="I15" s="20">
        <f ca="1">ROUND(INDIRECT(ADDRESS(ROW()+(0), COLUMN()+(-3), 1))*INDIRECT(ADDRESS(ROW()+(0), COLUMN()+(-1), 1)), 2)</f>
        <v>8.060000</v>
      </c>
      <c r="J15" s="20"/>
    </row>
    <row r="16" spans="1:10" ht="13.50" thickBot="1" customHeight="1">
      <c r="A16" s="18"/>
      <c r="B16" s="18"/>
      <c r="C16" s="21" t="s">
        <v>32</v>
      </c>
      <c r="D16" s="4" t="s">
        <v>33</v>
      </c>
      <c r="E16" s="4"/>
      <c r="F16" s="22">
        <v>2.000000</v>
      </c>
      <c r="G16" s="22"/>
      <c r="H16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1994.910000</v>
      </c>
      <c r="I16" s="23">
        <f ca="1">ROUND(INDIRECT(ADDRESS(ROW()+(0), COLUMN()+(-3), 1))*INDIRECT(ADDRESS(ROW()+(0), COLUMN()+(-1), 1))/100, 2)</f>
        <v>39.900000</v>
      </c>
      <c r="J16" s="23"/>
    </row>
    <row r="17" spans="1:10" ht="13.50" thickBot="1" customHeight="1">
      <c r="A17" s="24" t="s">
        <v>34</v>
      </c>
      <c r="B17" s="24"/>
      <c r="C17" s="25"/>
      <c r="D17" s="25"/>
      <c r="E17" s="25"/>
      <c r="F17" s="26"/>
      <c r="G17" s="26"/>
      <c r="H17" s="24" t="s">
        <v>35</v>
      </c>
      <c r="I17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2034.810000</v>
      </c>
      <c r="J17" s="27"/>
    </row>
    <row r="20" spans="1:10" ht="13.50" thickBot="1" customHeight="1">
      <c r="A20" s="28" t="s">
        <v>36</v>
      </c>
      <c r="B20" s="28"/>
      <c r="C20" s="28"/>
      <c r="D20" s="28"/>
      <c r="E20" s="28" t="s">
        <v>37</v>
      </c>
      <c r="F20" s="28"/>
      <c r="G20" s="28" t="s">
        <v>38</v>
      </c>
      <c r="H20" s="28"/>
      <c r="I20" s="28"/>
      <c r="J20" s="28" t="s">
        <v>39</v>
      </c>
    </row>
    <row r="21" spans="1:10" ht="13.50" thickBot="1" customHeight="1">
      <c r="A21" s="29" t="s">
        <v>40</v>
      </c>
      <c r="B21" s="29"/>
      <c r="C21" s="29"/>
      <c r="D21" s="29"/>
      <c r="E21" s="30">
        <v>142013.000000</v>
      </c>
      <c r="F21" s="30"/>
      <c r="G21" s="30">
        <v>172013.000000</v>
      </c>
      <c r="H21" s="30"/>
      <c r="I21" s="30"/>
      <c r="J21" s="30">
        <v>3.000000</v>
      </c>
    </row>
    <row r="22" spans="1:10" ht="24.00" thickBot="1" customHeight="1">
      <c r="A22" s="31" t="s">
        <v>41</v>
      </c>
      <c r="B22" s="31"/>
      <c r="C22" s="31"/>
      <c r="D22" s="31"/>
      <c r="E22" s="32"/>
      <c r="F22" s="32"/>
      <c r="G22" s="32"/>
      <c r="H22" s="32"/>
      <c r="I22" s="32"/>
      <c r="J22" s="32"/>
    </row>
    <row r="25" spans="1:1" ht="33.75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</row>
    <row r="27" spans="1:1" ht="33.75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</row>
  </sheetData>
  <mergeCells count="53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E17"/>
    <mergeCell ref="F17:G17"/>
    <mergeCell ref="I17:J17"/>
    <mergeCell ref="A20:D20"/>
    <mergeCell ref="E20:F20"/>
    <mergeCell ref="G20:I20"/>
    <mergeCell ref="A21:D21"/>
    <mergeCell ref="E21:F22"/>
    <mergeCell ref="G21:I22"/>
    <mergeCell ref="J21:J22"/>
    <mergeCell ref="A22:D22"/>
    <mergeCell ref="A25:J25"/>
    <mergeCell ref="A26:J26"/>
    <mergeCell ref="A27:J27"/>
  </mergeCells>
  <pageMargins left="0.620079" right="0.472441" top="0.472441" bottom="0.472441" header="0.0" footer="0.0"/>
  <pageSetup paperSize="9" orientation="portrait"/>
  <rowBreaks count="0" manualBreakCount="0">
    </rowBreaks>
</worksheet>
</file>