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<sst xmlns="http://schemas.openxmlformats.org/spreadsheetml/2006/main" count="118" uniqueCount="118">
  <si>
    <t xml:space="preserve"/>
  </si>
  <si>
    <t xml:space="preserve">QAB112</t>
  </si>
  <si>
    <t xml:space="preserve">m²</t>
  </si>
  <si>
    <t xml:space="preserve">Cobertura plana acessível, não ventilada, com pavimento fixo, para tráfego pedonal privado. Impermeabilização com lâminas de PVC.</t>
  </si>
  <si>
    <r>
      <rPr>
        <sz val="8.25"/>
        <color rgb="FF000000"/>
        <rFont val="Arial"/>
        <family val="2"/>
      </rPr>
      <t xml:space="preserve">Cobertura plana acessível, não ventilada, com pavimento fixo, tipo invertida, pendente de 1% a 5%, para tráfego pedonal privado. FORMAÇÃO DE PENDENTES: com guias de rincões, laroz e juntas com mestras de tijolo cerâmico furado duplo e camada de argila expandida, descarregada a seco e consolidada na superfície com leitada de cimento, proporcionando uma resistência à compressão de 1 MPa e com uma condutibilidade térmica de 0,087 W/(m°C), com espessura média de 10 cm; com camada de regularização de argamassa de cimento, confeccionada em obra, dosificação 1:6 de 4 cm de espessura, acabamento afagado; CAMADA SEPARADORA SOB IMPERMEABILIZAÇÃO: geotêxtil não tecido composto por fibras de poliéster entrelaçadas, (300 g/m²); IMPERMEABILIZAÇÃO: tipo monocamada, não colada, formada por uma lâmina impermeabilizante flexível de PVC-P, (fv), de 1,2 mm de espessura, com armadura de véu de fibra de vidro, e com resistência à intempérie, fixada em sobreposição e bordos através de soldadura termoplástica; CAMADA SEPARADORA SOB ISOLAMENTO: geotêxtil não tecido composto por fibras de poliéster entrelaçadas, (300 g/m²); ISOLAMENTO TÉRMICO: painel rígido de poliestireno extrudido, de superfície lisa e bordo lateral a meia madeira, de 40 mm de espessura, resistência à compressão &gt;= 300 kPa; CAMADA SEPARADORA SOB PROTECÇÃO: geotêxtil não tecido composto por fibras de poliéster entrelaçadas, (200 g/m²); CAMADA DE PROTECÇÃO: pavimento de ladrilhos cerâmicos de grés rústico, 20x20 cm colocados em camada fina com cimento cola de presa normal, C1 sem nenhuma característica adicional, cor cinzento, sobre uma camada de regularização de argamassa de cimento, confeccionada em obra, dosificação 1:6, de 4 cm de espessura, enchimento de juntas com argamassa de juntas cimentosa melhorada, com absorção de água reduzida e resistência elevada à abrasão tipo CG 2 W A, cor branco, para juntas de 2 a 15 mm. Inclusive cruzetas de PVC. O preço não inclui a execução e a vedação das juntas nem a execução de remates nos encontros com paramentos e drenagens.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</si>
  <si>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</si>
  <si>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</si>
  <si>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</si>
  <si>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</si>
  <si>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</si>
  <si>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</si>
  <si>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mt04lpt010c</t>
  </si>
  <si>
    <t xml:space="preserve">Ud</t>
  </si>
  <si>
    <t xml:space="preserve">Tijolo cerâmico furado duplo, para revestir, 30x20x9 cm, para utilização em alvenaria protegida (peça P), densidade 746 kg/m³, segundo NP EN 771-1.</t>
  </si>
  <si>
    <t xml:space="preserve">mt01arl030aa</t>
  </si>
  <si>
    <t xml:space="preserve">m³</t>
  </si>
  <si>
    <t xml:space="preserve">Argila expandida, fornecida em sacos, segundo NP EN 13055-1.</t>
  </si>
  <si>
    <t xml:space="preserve">mt09lec020b</t>
  </si>
  <si>
    <t xml:space="preserve">m³</t>
  </si>
  <si>
    <t xml:space="preserve">Leitada de cimento 1/3 CEM II/B-L 32,5 N.</t>
  </si>
  <si>
    <t xml:space="preserve">mt16pea020b</t>
  </si>
  <si>
    <t xml:space="preserve">m²</t>
  </si>
  <si>
    <t xml:space="preserve">Painel rígido de poliestireno expandido, segundo NP EN 13163, bordo lateral recto, de 20 mm de espessura, resistência térmica 0,55 m²°C/W, condutibilidade térmica 0,036 W/(m°C), para junta de dilatação.</t>
  </si>
  <si>
    <t xml:space="preserve">mt08aaa010a</t>
  </si>
  <si>
    <t xml:space="preserve">m³</t>
  </si>
  <si>
    <t xml:space="preserve">Água.</t>
  </si>
  <si>
    <t xml:space="preserve">mt01arg005a</t>
  </si>
  <si>
    <t xml:space="preserve">t</t>
  </si>
  <si>
    <t xml:space="preserve">Areia de pedreira, para argamassa preparada em obra.</t>
  </si>
  <si>
    <t xml:space="preserve">mt08cem000n</t>
  </si>
  <si>
    <t xml:space="preserve">kg</t>
  </si>
  <si>
    <t xml:space="preserve">Cimento cinzento em sacos.</t>
  </si>
  <si>
    <t xml:space="preserve">mt14gsa020dg</t>
  </si>
  <si>
    <t xml:space="preserve">m²</t>
  </si>
  <si>
    <t xml:space="preserve">Geotêxtil não tecido composto por fibras de poliéster entrelaçadas, com uma resistência à tracção longitudinal de 3,45 kN/m, uma resistência à tracção transversal de 3,45 kN/m, uma abertura de cone ao ensaio de perfuração dinâmica segundo NP EN ISO 13433 inferior a 15 mm, resistência CBR ao punçoamento 0,8 kN e uma massa superficial de 300 g/m², segundo EN 13252.</t>
  </si>
  <si>
    <t xml:space="preserve">mt15dan010c</t>
  </si>
  <si>
    <t xml:space="preserve">m²</t>
  </si>
  <si>
    <t xml:space="preserve">Lâmina impermeabilizante flexível de PVC-P, (fv), de 1,2 mm de espessura, com armadura de véu de fibra de vidro, e com resistência à intempérie, segundo EN 13956.</t>
  </si>
  <si>
    <t xml:space="preserve">mt15dan020b</t>
  </si>
  <si>
    <t xml:space="preserve">m</t>
  </si>
  <si>
    <t xml:space="preserve">Perfil colaminado de chapa de aço e PVC-P, plano, para remate de impermeabilização nos extremos das lâminas de PVC-P e nos encontros com elementos verticais.</t>
  </si>
  <si>
    <t xml:space="preserve">mt16pxa010ab</t>
  </si>
  <si>
    <t xml:space="preserve">m²</t>
  </si>
  <si>
    <t xml:space="preserve">Painel rígido de poliestireno extrudido, segundo EN 13164, de superfície lisa e bordo lateral a meia madeira, de 40 mm de espessura, resistência à compressão &gt;= 300 kPa, resistência térmica 1,2 m²°C/W, condutibilidade térmica 0,034 W/(m°C), Euroclasse E de reacção ao fogo segundo NP EN 13501-1, com código de designação XPS-EN 13164-T1-CS(10/Y)300-DS(70,90)-DLT(2)5-CC(2/1,5/50)125-WL(T)0,7-WD(V)3-FTCD1.</t>
  </si>
  <si>
    <t xml:space="preserve">mt14gsa020ce</t>
  </si>
  <si>
    <t xml:space="preserve">m²</t>
  </si>
  <si>
    <t xml:space="preserve">Geotêxtil não tecido composto por fibras de poliéster entrelaçadas, com uma resistência à tracção longitudinal de 1,63 kN/m, uma resistência à tracção transversal de 2,08 kN/m, uma abertura de cone ao ensaio de perfuração dinâmica segundo NP EN ISO 13433 inferior a 27 mm, resistência CBR ao punçoamento 0,4 kN e uma massa superficial de 200 g/m², segundo EN 13252.</t>
  </si>
  <si>
    <t xml:space="preserve">mt09mcr021g</t>
  </si>
  <si>
    <t xml:space="preserve">kg</t>
  </si>
  <si>
    <t xml:space="preserve">Cimento cola de presa normal, C1, segundo NP EN 12004, cor cinzento.</t>
  </si>
  <si>
    <t xml:space="preserve">mt18bcr010he800</t>
  </si>
  <si>
    <t xml:space="preserve">m²</t>
  </si>
  <si>
    <t xml:space="preserve">Ladrilho cerâmico de grés rústico, 20x20 cm, 8,00MT/m², capacidade de absorção de água 3%&lt;=E&lt;6%, grupo AII, segundo NP EN 14411, resistência ao deslizamento maior que 45 segundo ENV 12633.</t>
  </si>
  <si>
    <t xml:space="preserve">mt18acc050b</t>
  </si>
  <si>
    <t xml:space="preserve">Ud</t>
  </si>
  <si>
    <t xml:space="preserve">Cruzetas de PVC para separação entre 3 e 15 mm.</t>
  </si>
  <si>
    <t xml:space="preserve">mt18rcr010a300</t>
  </si>
  <si>
    <t xml:space="preserve">m</t>
  </si>
  <si>
    <t xml:space="preserve">Rodapé cerâmico de grés rústico, de 7 cm de largura, 3,00MT/m.</t>
  </si>
  <si>
    <t xml:space="preserve">mt09mcp020fE</t>
  </si>
  <si>
    <t xml:space="preserve">kg</t>
  </si>
  <si>
    <t xml:space="preserve">Argamassa de juntas cimentosa melhorada, com absorção de água reduzida e resistência elevada à abrasão, tipo CG2 W A, segundo EN 13888, cor branca, para juntas de 2 a 15 mm, à base de cimento de alta resistência, quartzo, aditivos especiais, pigmentos e resinas sintéticas, para enchimento de juntas de todo tipo de peças cerâmicas.</t>
  </si>
  <si>
    <t xml:space="preserve">mq06hor010</t>
  </si>
  <si>
    <t xml:space="preserve">h</t>
  </si>
  <si>
    <t xml:space="preserve">Betoneira.</t>
  </si>
  <si>
    <t xml:space="preserve">mo020</t>
  </si>
  <si>
    <t xml:space="preserve">h</t>
  </si>
  <si>
    <t xml:space="preserve">Oficial de 1ª construção.</t>
  </si>
  <si>
    <t xml:space="preserve">mo113</t>
  </si>
  <si>
    <t xml:space="preserve">h</t>
  </si>
  <si>
    <t xml:space="preserve">Operário não qualificado construção.</t>
  </si>
  <si>
    <t xml:space="preserve">mo029</t>
  </si>
  <si>
    <t xml:space="preserve">h</t>
  </si>
  <si>
    <t xml:space="preserve">Oficial de 1ª aplicador de lâminas impermeabilizantes.</t>
  </si>
  <si>
    <t xml:space="preserve">mo067</t>
  </si>
  <si>
    <t xml:space="preserve">h</t>
  </si>
  <si>
    <t xml:space="preserve">Ajudante de aplicador de lâminas impermeabilizantes.</t>
  </si>
  <si>
    <t xml:space="preserve">mo054</t>
  </si>
  <si>
    <t xml:space="preserve">h</t>
  </si>
  <si>
    <t xml:space="preserve">Oficial de 1ª montador de isolamentos.</t>
  </si>
  <si>
    <t xml:space="preserve">mo101</t>
  </si>
  <si>
    <t xml:space="preserve">h</t>
  </si>
  <si>
    <t xml:space="preserve">Ajudante de montador de isolamentos.</t>
  </si>
  <si>
    <t xml:space="preserve">mo023</t>
  </si>
  <si>
    <t xml:space="preserve">h</t>
  </si>
  <si>
    <t xml:space="preserve">Oficial de 1ª ladrilhador.</t>
  </si>
  <si>
    <t xml:space="preserve">mo061</t>
  </si>
  <si>
    <t xml:space="preserve">h</t>
  </si>
  <si>
    <t xml:space="preserve">Ajudante de ladrilhador.</t>
  </si>
  <si>
    <t xml:space="preserve">%</t>
  </si>
  <si>
    <t xml:space="preserve">Custos directos complementares</t>
  </si>
  <si>
    <t xml:space="preserve">Custo de manutenção decenal: 986,10MT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</si>
  <si>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</si>
  <si>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</si>
  <si>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</si>
  <si>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</si>
  <si>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</si>
  <si>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771-1:2011+A1:2015</t>
  </si>
  <si>
    <t xml:space="preserve">Especificações para unidades de alvenaria — Parte 1: Tijolos cerâmicos para alvenaria</t>
  </si>
  <si>
    <t xml:space="preserve">EN 13055-1:2002</t>
  </si>
  <si>
    <t xml:space="preserve">Agregados leves — Parte 1: Agregados leves para betão, argamassas e caldas de injeção</t>
  </si>
  <si>
    <t xml:space="preserve">EN 13055-1:2002/A C:2004</t>
  </si>
  <si>
    <t xml:space="preserve">EN 13163:2012+A1:2015</t>
  </si>
  <si>
    <t xml:space="preserve">Produtos de isolamento  térmico para aplicação em edifícios — Produtos manufaturados em poliestireno expandido (EPS) — Especificação</t>
  </si>
  <si>
    <t xml:space="preserve">EN 13252:2000</t>
  </si>
  <si>
    <t xml:space="preserve">Geotêxteis e produtos relacionados — Características requeridas para uso em sistemas de drenagem</t>
  </si>
  <si>
    <t xml:space="preserve">EN 13252:2000/A1:2005</t>
  </si>
  <si>
    <t xml:space="preserve">EN 13956:2012</t>
  </si>
  <si>
    <t xml:space="preserve">Membranas de impermeabilização f lexíveis — Membranas de plástico e de borracha para impermeabilização de coberturas — Definições e características Membranas de impermeabilização f lexíveis Membranas de plástico e de borracha  para impermeabilização de coberturas Definições e características Membranas de impermeabilização f lexíveis Membranas de plástico e de borracha para impermeabilização  de cober turas Definições e características</t>
  </si>
  <si>
    <t xml:space="preserve">EN 13164:2012+A1:2015</t>
  </si>
  <si>
    <t xml:space="preserve">Produtos de isolamento  térmico para aplicação em edifícios — Produtos manufaturados de espuma de poliestireno  extr udido (XPS) — Especificação</t>
  </si>
  <si>
    <t xml:space="preserve">EN 12004:2007+A1:2012</t>
  </si>
  <si>
    <t xml:space="preserve">Colas para ladrilhos — Requisitos, avaliação da conformidade,  classificação e designação</t>
  </si>
  <si>
    <t xml:space="preserve">EN 14411:2012</t>
  </si>
  <si>
    <t xml:space="preserve">Pavimentos e revestimentos cerâmicos — Definições, classificação, características, avaliação da conformidade e marcação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</si>
  <si>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 e início do período de coexistência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</si>
  <si>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 / entrada em vigor da marcação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</si>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</sst>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xf numFmtId="0" fontId="0" fillId="0" borderId="3" xfId="0" applyFont="1" applyAlignment="1">
      <alignment horizontal="left" vertical="center" wrapText="1"/>
    </xf>
    <xf numFmtId="0" fontId="0" fillId="0" borderId="3"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3.57" customWidth="1"/>
    <col min="5" max="5" width="70.38" customWidth="1"/>
    <col min="6" max="6" width="8.16" customWidth="1"/>
    <col min="7" max="7" width="5.61" customWidth="1"/>
    <col min="8" max="8" width="1.36"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24.00" thickBot="1" customHeight="1">
      <c r="A3" s="2" t="s">
        <v>1</v>
      </c>
      <c r="B3" s="3" t="s">
        <v>2</v>
      </c>
      <c r="C3" s="2" t="s">
        <v>3</v>
      </c>
      <c r="D3" s="2"/>
      <c r="E3" s="2"/>
      <c r="F3" s="2"/>
      <c r="G3" s="2"/>
      <c r="H3" s="2"/>
      <c r="I3" s="2"/>
      <c r="J3" s="2"/>
      <c r="K3" s="2"/>
    </row>
    <row r="5" spans="1:11" ht="171.00" thickBot="1" customHeight="1">
      <c r="A5" s="5" t="s">
        <v>4</v>
      </c>
      <c r="B5" s="5"/>
      <c r="C5" s="5"/>
      <c r="D5" s="5"/>
      <c r="E5" s="5"/>
      <c r="F5" s="5"/>
      <c r="G5" s="5"/>
      <c r="H5" s="5"/>
      <c r="I5" s="5"/>
      <c r="J5" s="5"/>
      <c r="K5" s="5"/>
    </row>
    <row r="8" spans="1:11" ht="13.50" thickBot="1" customHeight="1">
      <c r="A8" s="6" t="s">
        <v>5</v>
      </c>
      <c r="B8" s="6"/>
      <c r="C8" s="6"/>
      <c r="D8" s="6" t="s">
        <v>6</v>
      </c>
      <c r="E8" s="6" t="s">
        <v>7</v>
      </c>
      <c r="F8" s="6"/>
      <c r="G8" s="6" t="s">
        <v>8</v>
      </c>
      <c r="H8" s="6"/>
      <c r="I8" s="6" t="s">
        <v>9</v>
      </c>
      <c r="J8" s="6" t="s">
        <v>10</v>
      </c>
      <c r="K8" s="6"/>
    </row>
    <row r="9" spans="1:11" ht="24.00" thickBot="1" customHeight="1">
      <c r="A9" s="7" t="s">
        <v>11</v>
      </c>
      <c r="B9" s="7"/>
      <c r="C9" s="7"/>
      <c r="D9" s="9" t="s">
        <v>12</v>
      </c>
      <c r="E9" s="7" t="s">
        <v>13</v>
      </c>
      <c r="F9" s="7"/>
      <c r="G9" s="11">
        <v>3</v>
      </c>
      <c r="H9" s="11"/>
      <c r="I9" s="13">
        <v>4.77</v>
      </c>
      <c r="J9" s="13">
        <f ca="1">ROUND(INDIRECT(ADDRESS(ROW()+(0), COLUMN()+(-3), 1))*INDIRECT(ADDRESS(ROW()+(0), COLUMN()+(-1), 1)), 2)</f>
        <v>14.31</v>
      </c>
      <c r="K9" s="13"/>
    </row>
    <row r="10" spans="1:11" ht="13.50" thickBot="1" customHeight="1">
      <c r="A10" s="14" t="s">
        <v>14</v>
      </c>
      <c r="B10" s="14"/>
      <c r="C10" s="14"/>
      <c r="D10" s="15" t="s">
        <v>15</v>
      </c>
      <c r="E10" s="14" t="s">
        <v>16</v>
      </c>
      <c r="F10" s="14"/>
      <c r="G10" s="16">
        <v>0.1</v>
      </c>
      <c r="H10" s="16"/>
      <c r="I10" s="17">
        <v>4617</v>
      </c>
      <c r="J10" s="17">
        <f ca="1">ROUND(INDIRECT(ADDRESS(ROW()+(0), COLUMN()+(-3), 1))*INDIRECT(ADDRESS(ROW()+(0), COLUMN()+(-1), 1)), 2)</f>
        <v>461.7</v>
      </c>
      <c r="K10" s="17"/>
    </row>
    <row r="11" spans="1:11" ht="13.50" thickBot="1" customHeight="1">
      <c r="A11" s="14" t="s">
        <v>17</v>
      </c>
      <c r="B11" s="14"/>
      <c r="C11" s="14"/>
      <c r="D11" s="15" t="s">
        <v>18</v>
      </c>
      <c r="E11" s="14" t="s">
        <v>19</v>
      </c>
      <c r="F11" s="14"/>
      <c r="G11" s="16">
        <v>0.01</v>
      </c>
      <c r="H11" s="16"/>
      <c r="I11" s="17">
        <v>4158.87</v>
      </c>
      <c r="J11" s="17">
        <f ca="1">ROUND(INDIRECT(ADDRESS(ROW()+(0), COLUMN()+(-3), 1))*INDIRECT(ADDRESS(ROW()+(0), COLUMN()+(-1), 1)), 2)</f>
        <v>41.59</v>
      </c>
      <c r="K11" s="17"/>
    </row>
    <row r="12" spans="1:11" ht="34.50" thickBot="1" customHeight="1">
      <c r="A12" s="14" t="s">
        <v>20</v>
      </c>
      <c r="B12" s="14"/>
      <c r="C12" s="14"/>
      <c r="D12" s="15" t="s">
        <v>21</v>
      </c>
      <c r="E12" s="14" t="s">
        <v>22</v>
      </c>
      <c r="F12" s="14"/>
      <c r="G12" s="16">
        <v>0.01</v>
      </c>
      <c r="H12" s="16"/>
      <c r="I12" s="17">
        <v>121.56</v>
      </c>
      <c r="J12" s="17">
        <f ca="1">ROUND(INDIRECT(ADDRESS(ROW()+(0), COLUMN()+(-3), 1))*INDIRECT(ADDRESS(ROW()+(0), COLUMN()+(-1), 1)), 2)</f>
        <v>1.22</v>
      </c>
      <c r="K12" s="17"/>
    </row>
    <row r="13" spans="1:11" ht="13.50" thickBot="1" customHeight="1">
      <c r="A13" s="14" t="s">
        <v>23</v>
      </c>
      <c r="B13" s="14"/>
      <c r="C13" s="14"/>
      <c r="D13" s="15" t="s">
        <v>24</v>
      </c>
      <c r="E13" s="14" t="s">
        <v>25</v>
      </c>
      <c r="F13" s="14"/>
      <c r="G13" s="16">
        <v>0.016</v>
      </c>
      <c r="H13" s="16"/>
      <c r="I13" s="17">
        <v>59.36</v>
      </c>
      <c r="J13" s="17">
        <f ca="1">ROUND(INDIRECT(ADDRESS(ROW()+(0), COLUMN()+(-3), 1))*INDIRECT(ADDRESS(ROW()+(0), COLUMN()+(-1), 1)), 2)</f>
        <v>0.95</v>
      </c>
      <c r="K13" s="17"/>
    </row>
    <row r="14" spans="1:11" ht="13.50" thickBot="1" customHeight="1">
      <c r="A14" s="14" t="s">
        <v>26</v>
      </c>
      <c r="B14" s="14"/>
      <c r="C14" s="14"/>
      <c r="D14" s="15" t="s">
        <v>27</v>
      </c>
      <c r="E14" s="14" t="s">
        <v>28</v>
      </c>
      <c r="F14" s="14"/>
      <c r="G14" s="16">
        <v>0.13</v>
      </c>
      <c r="H14" s="16"/>
      <c r="I14" s="17">
        <v>611.64</v>
      </c>
      <c r="J14" s="17">
        <f ca="1">ROUND(INDIRECT(ADDRESS(ROW()+(0), COLUMN()+(-3), 1))*INDIRECT(ADDRESS(ROW()+(0), COLUMN()+(-1), 1)), 2)</f>
        <v>79.51</v>
      </c>
      <c r="K14" s="17"/>
    </row>
    <row r="15" spans="1:11" ht="13.50" thickBot="1" customHeight="1">
      <c r="A15" s="14" t="s">
        <v>29</v>
      </c>
      <c r="B15" s="14"/>
      <c r="C15" s="14"/>
      <c r="D15" s="15" t="s">
        <v>30</v>
      </c>
      <c r="E15" s="14" t="s">
        <v>31</v>
      </c>
      <c r="F15" s="14"/>
      <c r="G15" s="16">
        <v>20</v>
      </c>
      <c r="H15" s="16"/>
      <c r="I15" s="17">
        <v>4.88</v>
      </c>
      <c r="J15" s="17">
        <f ca="1">ROUND(INDIRECT(ADDRESS(ROW()+(0), COLUMN()+(-3), 1))*INDIRECT(ADDRESS(ROW()+(0), COLUMN()+(-1), 1)), 2)</f>
        <v>97.6</v>
      </c>
      <c r="K15" s="17"/>
    </row>
    <row r="16" spans="1:11" ht="55.50" thickBot="1" customHeight="1">
      <c r="A16" s="14" t="s">
        <v>32</v>
      </c>
      <c r="B16" s="14"/>
      <c r="C16" s="14"/>
      <c r="D16" s="15" t="s">
        <v>33</v>
      </c>
      <c r="E16" s="14" t="s">
        <v>34</v>
      </c>
      <c r="F16" s="14"/>
      <c r="G16" s="16">
        <v>2.1</v>
      </c>
      <c r="H16" s="16"/>
      <c r="I16" s="17">
        <v>108.67</v>
      </c>
      <c r="J16" s="17">
        <f ca="1">ROUND(INDIRECT(ADDRESS(ROW()+(0), COLUMN()+(-3), 1))*INDIRECT(ADDRESS(ROW()+(0), COLUMN()+(-1), 1)), 2)</f>
        <v>228.21</v>
      </c>
      <c r="K16" s="17"/>
    </row>
    <row r="17" spans="1:11" ht="24.00" thickBot="1" customHeight="1">
      <c r="A17" s="14" t="s">
        <v>35</v>
      </c>
      <c r="B17" s="14"/>
      <c r="C17" s="14"/>
      <c r="D17" s="15" t="s">
        <v>36</v>
      </c>
      <c r="E17" s="14" t="s">
        <v>37</v>
      </c>
      <c r="F17" s="14"/>
      <c r="G17" s="16">
        <v>1.05</v>
      </c>
      <c r="H17" s="16"/>
      <c r="I17" s="17">
        <v>594.38</v>
      </c>
      <c r="J17" s="17">
        <f ca="1">ROUND(INDIRECT(ADDRESS(ROW()+(0), COLUMN()+(-3), 1))*INDIRECT(ADDRESS(ROW()+(0), COLUMN()+(-1), 1)), 2)</f>
        <v>624.1</v>
      </c>
      <c r="K17" s="17"/>
    </row>
    <row r="18" spans="1:11" ht="24.00" thickBot="1" customHeight="1">
      <c r="A18" s="14" t="s">
        <v>38</v>
      </c>
      <c r="B18" s="14"/>
      <c r="C18" s="14"/>
      <c r="D18" s="15" t="s">
        <v>39</v>
      </c>
      <c r="E18" s="14" t="s">
        <v>40</v>
      </c>
      <c r="F18" s="14"/>
      <c r="G18" s="16">
        <v>0.4</v>
      </c>
      <c r="H18" s="16"/>
      <c r="I18" s="17">
        <v>254.29</v>
      </c>
      <c r="J18" s="17">
        <f ca="1">ROUND(INDIRECT(ADDRESS(ROW()+(0), COLUMN()+(-3), 1))*INDIRECT(ADDRESS(ROW()+(0), COLUMN()+(-1), 1)), 2)</f>
        <v>101.72</v>
      </c>
      <c r="K18" s="17"/>
    </row>
    <row r="19" spans="1:11" ht="55.50" thickBot="1" customHeight="1">
      <c r="A19" s="14" t="s">
        <v>41</v>
      </c>
      <c r="B19" s="14"/>
      <c r="C19" s="14"/>
      <c r="D19" s="15" t="s">
        <v>42</v>
      </c>
      <c r="E19" s="14" t="s">
        <v>43</v>
      </c>
      <c r="F19" s="14"/>
      <c r="G19" s="16">
        <v>1.05</v>
      </c>
      <c r="H19" s="16"/>
      <c r="I19" s="17">
        <v>254.05</v>
      </c>
      <c r="J19" s="17">
        <f ca="1">ROUND(INDIRECT(ADDRESS(ROW()+(0), COLUMN()+(-3), 1))*INDIRECT(ADDRESS(ROW()+(0), COLUMN()+(-1), 1)), 2)</f>
        <v>266.75</v>
      </c>
      <c r="K19" s="17"/>
    </row>
    <row r="20" spans="1:11" ht="55.50" thickBot="1" customHeight="1">
      <c r="A20" s="14" t="s">
        <v>44</v>
      </c>
      <c r="B20" s="14"/>
      <c r="C20" s="14"/>
      <c r="D20" s="15" t="s">
        <v>45</v>
      </c>
      <c r="E20" s="14" t="s">
        <v>46</v>
      </c>
      <c r="F20" s="14"/>
      <c r="G20" s="16">
        <v>1.05</v>
      </c>
      <c r="H20" s="16"/>
      <c r="I20" s="17">
        <v>63.35</v>
      </c>
      <c r="J20" s="17">
        <f ca="1">ROUND(INDIRECT(ADDRESS(ROW()+(0), COLUMN()+(-3), 1))*INDIRECT(ADDRESS(ROW()+(0), COLUMN()+(-1), 1)), 2)</f>
        <v>66.52</v>
      </c>
      <c r="K20" s="17"/>
    </row>
    <row r="21" spans="1:11" ht="13.50" thickBot="1" customHeight="1">
      <c r="A21" s="14" t="s">
        <v>47</v>
      </c>
      <c r="B21" s="14"/>
      <c r="C21" s="14"/>
      <c r="D21" s="15" t="s">
        <v>48</v>
      </c>
      <c r="E21" s="14" t="s">
        <v>49</v>
      </c>
      <c r="F21" s="14"/>
      <c r="G21" s="16">
        <v>4</v>
      </c>
      <c r="H21" s="16"/>
      <c r="I21" s="17">
        <v>13.85</v>
      </c>
      <c r="J21" s="17">
        <f ca="1">ROUND(INDIRECT(ADDRESS(ROW()+(0), COLUMN()+(-3), 1))*INDIRECT(ADDRESS(ROW()+(0), COLUMN()+(-1), 1)), 2)</f>
        <v>55.4</v>
      </c>
      <c r="K21" s="17"/>
    </row>
    <row r="22" spans="1:11" ht="34.50" thickBot="1" customHeight="1">
      <c r="A22" s="14" t="s">
        <v>50</v>
      </c>
      <c r="B22" s="14"/>
      <c r="C22" s="14"/>
      <c r="D22" s="15" t="s">
        <v>51</v>
      </c>
      <c r="E22" s="14" t="s">
        <v>52</v>
      </c>
      <c r="F22" s="14"/>
      <c r="G22" s="16">
        <v>1.05</v>
      </c>
      <c r="H22" s="16"/>
      <c r="I22" s="17">
        <v>565.43</v>
      </c>
      <c r="J22" s="17">
        <f ca="1">ROUND(INDIRECT(ADDRESS(ROW()+(0), COLUMN()+(-3), 1))*INDIRECT(ADDRESS(ROW()+(0), COLUMN()+(-1), 1)), 2)</f>
        <v>593.7</v>
      </c>
      <c r="K22" s="17"/>
    </row>
    <row r="23" spans="1:11" ht="13.50" thickBot="1" customHeight="1">
      <c r="A23" s="14" t="s">
        <v>53</v>
      </c>
      <c r="B23" s="14"/>
      <c r="C23" s="14"/>
      <c r="D23" s="15" t="s">
        <v>54</v>
      </c>
      <c r="E23" s="14" t="s">
        <v>55</v>
      </c>
      <c r="F23" s="14"/>
      <c r="G23" s="16">
        <v>14</v>
      </c>
      <c r="H23" s="16"/>
      <c r="I23" s="17">
        <v>2.27</v>
      </c>
      <c r="J23" s="17">
        <f ca="1">ROUND(INDIRECT(ADDRESS(ROW()+(0), COLUMN()+(-3), 1))*INDIRECT(ADDRESS(ROW()+(0), COLUMN()+(-1), 1)), 2)</f>
        <v>31.78</v>
      </c>
      <c r="K23" s="17"/>
    </row>
    <row r="24" spans="1:11" ht="13.50" thickBot="1" customHeight="1">
      <c r="A24" s="14" t="s">
        <v>56</v>
      </c>
      <c r="B24" s="14"/>
      <c r="C24" s="14"/>
      <c r="D24" s="15" t="s">
        <v>57</v>
      </c>
      <c r="E24" s="14" t="s">
        <v>58</v>
      </c>
      <c r="F24" s="14"/>
      <c r="G24" s="16">
        <v>0.4</v>
      </c>
      <c r="H24" s="16"/>
      <c r="I24" s="17">
        <v>212.04</v>
      </c>
      <c r="J24" s="17">
        <f ca="1">ROUND(INDIRECT(ADDRESS(ROW()+(0), COLUMN()+(-3), 1))*INDIRECT(ADDRESS(ROW()+(0), COLUMN()+(-1), 1)), 2)</f>
        <v>84.82</v>
      </c>
      <c r="K24" s="17"/>
    </row>
    <row r="25" spans="1:11" ht="45.00" thickBot="1" customHeight="1">
      <c r="A25" s="14" t="s">
        <v>59</v>
      </c>
      <c r="B25" s="14"/>
      <c r="C25" s="14"/>
      <c r="D25" s="15" t="s">
        <v>60</v>
      </c>
      <c r="E25" s="14" t="s">
        <v>61</v>
      </c>
      <c r="F25" s="14"/>
      <c r="G25" s="16">
        <v>0.05</v>
      </c>
      <c r="H25" s="16"/>
      <c r="I25" s="17">
        <v>30.71</v>
      </c>
      <c r="J25" s="17">
        <f ca="1">ROUND(INDIRECT(ADDRESS(ROW()+(0), COLUMN()+(-3), 1))*INDIRECT(ADDRESS(ROW()+(0), COLUMN()+(-1), 1)), 2)</f>
        <v>1.54</v>
      </c>
      <c r="K25" s="17"/>
    </row>
    <row r="26" spans="1:11" ht="13.50" thickBot="1" customHeight="1">
      <c r="A26" s="14" t="s">
        <v>62</v>
      </c>
      <c r="B26" s="14"/>
      <c r="C26" s="14"/>
      <c r="D26" s="15" t="s">
        <v>63</v>
      </c>
      <c r="E26" s="14" t="s">
        <v>64</v>
      </c>
      <c r="F26" s="14"/>
      <c r="G26" s="16">
        <v>0.056</v>
      </c>
      <c r="H26" s="16"/>
      <c r="I26" s="17">
        <v>52.69</v>
      </c>
      <c r="J26" s="17">
        <f ca="1">ROUND(INDIRECT(ADDRESS(ROW()+(0), COLUMN()+(-3), 1))*INDIRECT(ADDRESS(ROW()+(0), COLUMN()+(-1), 1)), 2)</f>
        <v>2.95</v>
      </c>
      <c r="K26" s="17"/>
    </row>
    <row r="27" spans="1:11" ht="13.50" thickBot="1" customHeight="1">
      <c r="A27" s="14" t="s">
        <v>65</v>
      </c>
      <c r="B27" s="14"/>
      <c r="C27" s="14"/>
      <c r="D27" s="15" t="s">
        <v>66</v>
      </c>
      <c r="E27" s="14" t="s">
        <v>67</v>
      </c>
      <c r="F27" s="14"/>
      <c r="G27" s="16">
        <v>0.101</v>
      </c>
      <c r="H27" s="16"/>
      <c r="I27" s="17">
        <v>100.13</v>
      </c>
      <c r="J27" s="17">
        <f ca="1">ROUND(INDIRECT(ADDRESS(ROW()+(0), COLUMN()+(-3), 1))*INDIRECT(ADDRESS(ROW()+(0), COLUMN()+(-1), 1)), 2)</f>
        <v>10.11</v>
      </c>
      <c r="K27" s="17"/>
    </row>
    <row r="28" spans="1:11" ht="13.50" thickBot="1" customHeight="1">
      <c r="A28" s="14" t="s">
        <v>68</v>
      </c>
      <c r="B28" s="14"/>
      <c r="C28" s="14"/>
      <c r="D28" s="15" t="s">
        <v>69</v>
      </c>
      <c r="E28" s="14" t="s">
        <v>70</v>
      </c>
      <c r="F28" s="14"/>
      <c r="G28" s="16">
        <v>0.816</v>
      </c>
      <c r="H28" s="16"/>
      <c r="I28" s="17">
        <v>71.84</v>
      </c>
      <c r="J28" s="17">
        <f ca="1">ROUND(INDIRECT(ADDRESS(ROW()+(0), COLUMN()+(-3), 1))*INDIRECT(ADDRESS(ROW()+(0), COLUMN()+(-1), 1)), 2)</f>
        <v>58.62</v>
      </c>
      <c r="K28" s="17"/>
    </row>
    <row r="29" spans="1:11" ht="13.50" thickBot="1" customHeight="1">
      <c r="A29" s="14" t="s">
        <v>71</v>
      </c>
      <c r="B29" s="14"/>
      <c r="C29" s="14"/>
      <c r="D29" s="15" t="s">
        <v>72</v>
      </c>
      <c r="E29" s="14" t="s">
        <v>73</v>
      </c>
      <c r="F29" s="14"/>
      <c r="G29" s="16">
        <v>0.201</v>
      </c>
      <c r="H29" s="16"/>
      <c r="I29" s="17">
        <v>100.13</v>
      </c>
      <c r="J29" s="17">
        <f ca="1">ROUND(INDIRECT(ADDRESS(ROW()+(0), COLUMN()+(-3), 1))*INDIRECT(ADDRESS(ROW()+(0), COLUMN()+(-1), 1)), 2)</f>
        <v>20.13</v>
      </c>
      <c r="K29" s="17"/>
    </row>
    <row r="30" spans="1:11" ht="13.50" thickBot="1" customHeight="1">
      <c r="A30" s="14" t="s">
        <v>74</v>
      </c>
      <c r="B30" s="14"/>
      <c r="C30" s="14"/>
      <c r="D30" s="15" t="s">
        <v>75</v>
      </c>
      <c r="E30" s="14" t="s">
        <v>76</v>
      </c>
      <c r="F30" s="14"/>
      <c r="G30" s="16">
        <v>0.201</v>
      </c>
      <c r="H30" s="16"/>
      <c r="I30" s="17">
        <v>74.68</v>
      </c>
      <c r="J30" s="17">
        <f ca="1">ROUND(INDIRECT(ADDRESS(ROW()+(0), COLUMN()+(-3), 1))*INDIRECT(ADDRESS(ROW()+(0), COLUMN()+(-1), 1)), 2)</f>
        <v>15.01</v>
      </c>
      <c r="K30" s="17"/>
    </row>
    <row r="31" spans="1:11" ht="13.50" thickBot="1" customHeight="1">
      <c r="A31" s="14" t="s">
        <v>77</v>
      </c>
      <c r="B31" s="14"/>
      <c r="C31" s="14"/>
      <c r="D31" s="15" t="s">
        <v>78</v>
      </c>
      <c r="E31" s="14" t="s">
        <v>79</v>
      </c>
      <c r="F31" s="14"/>
      <c r="G31" s="16">
        <v>0.056</v>
      </c>
      <c r="H31" s="16"/>
      <c r="I31" s="17">
        <v>102.94</v>
      </c>
      <c r="J31" s="17">
        <f ca="1">ROUND(INDIRECT(ADDRESS(ROW()+(0), COLUMN()+(-3), 1))*INDIRECT(ADDRESS(ROW()+(0), COLUMN()+(-1), 1)), 2)</f>
        <v>5.76</v>
      </c>
      <c r="K31" s="17"/>
    </row>
    <row r="32" spans="1:11" ht="13.50" thickBot="1" customHeight="1">
      <c r="A32" s="14" t="s">
        <v>80</v>
      </c>
      <c r="B32" s="14"/>
      <c r="C32" s="14"/>
      <c r="D32" s="15" t="s">
        <v>81</v>
      </c>
      <c r="E32" s="14" t="s">
        <v>82</v>
      </c>
      <c r="F32" s="14"/>
      <c r="G32" s="16">
        <v>0.056</v>
      </c>
      <c r="H32" s="16"/>
      <c r="I32" s="17">
        <v>74.68</v>
      </c>
      <c r="J32" s="17">
        <f ca="1">ROUND(INDIRECT(ADDRESS(ROW()+(0), COLUMN()+(-3), 1))*INDIRECT(ADDRESS(ROW()+(0), COLUMN()+(-1), 1)), 2)</f>
        <v>4.18</v>
      </c>
      <c r="K32" s="17"/>
    </row>
    <row r="33" spans="1:11" ht="13.50" thickBot="1" customHeight="1">
      <c r="A33" s="14" t="s">
        <v>83</v>
      </c>
      <c r="B33" s="14"/>
      <c r="C33" s="14"/>
      <c r="D33" s="15" t="s">
        <v>84</v>
      </c>
      <c r="E33" s="14" t="s">
        <v>85</v>
      </c>
      <c r="F33" s="14"/>
      <c r="G33" s="16">
        <v>0.447</v>
      </c>
      <c r="H33" s="16"/>
      <c r="I33" s="17">
        <v>100.13</v>
      </c>
      <c r="J33" s="17">
        <f ca="1">ROUND(INDIRECT(ADDRESS(ROW()+(0), COLUMN()+(-3), 1))*INDIRECT(ADDRESS(ROW()+(0), COLUMN()+(-1), 1)), 2)</f>
        <v>44.76</v>
      </c>
      <c r="K33" s="17"/>
    </row>
    <row r="34" spans="1:11" ht="13.50" thickBot="1" customHeight="1">
      <c r="A34" s="14" t="s">
        <v>86</v>
      </c>
      <c r="B34" s="14"/>
      <c r="C34" s="14"/>
      <c r="D34" s="18" t="s">
        <v>87</v>
      </c>
      <c r="E34" s="19" t="s">
        <v>88</v>
      </c>
      <c r="F34" s="19"/>
      <c r="G34" s="20">
        <v>0.223</v>
      </c>
      <c r="H34" s="20"/>
      <c r="I34" s="21">
        <v>74.68</v>
      </c>
      <c r="J34" s="21">
        <f ca="1">ROUND(INDIRECT(ADDRESS(ROW()+(0), COLUMN()+(-3), 1))*INDIRECT(ADDRESS(ROW()+(0), COLUMN()+(-1), 1)), 2)</f>
        <v>16.65</v>
      </c>
      <c r="K34" s="21"/>
    </row>
    <row r="35" spans="1:11" ht="13.50" thickBot="1" customHeight="1">
      <c r="A35" s="19"/>
      <c r="B35" s="19"/>
      <c r="C35" s="19"/>
      <c r="D35" s="22" t="s">
        <v>89</v>
      </c>
      <c r="E35" s="5" t="s">
        <v>90</v>
      </c>
      <c r="F35" s="5"/>
      <c r="G35" s="23">
        <v>2</v>
      </c>
      <c r="H35" s="23"/>
      <c r="I35"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1)),INDIRECT(ADDRESS(ROW()+(-24), COLUMN()+(1), 1)),INDIRECT(ADDRESS(ROW()+(-25), COLUMN()+(1), 1)),INDIRECT(ADDRESS(ROW()+(-26), COLUMN()+(1), 1))), 2)</f>
        <v>2929.59</v>
      </c>
      <c r="J35" s="24">
        <f ca="1">ROUND(INDIRECT(ADDRESS(ROW()+(0), COLUMN()+(-3), 1))*INDIRECT(ADDRESS(ROW()+(0), COLUMN()+(-1), 1))/100, 2)</f>
        <v>58.59</v>
      </c>
      <c r="K35" s="24"/>
    </row>
    <row r="36" spans="1:11" ht="13.50" thickBot="1" customHeight="1">
      <c r="A36" s="25" t="s">
        <v>91</v>
      </c>
      <c r="B36" s="25"/>
      <c r="C36" s="25"/>
      <c r="D36" s="26"/>
      <c r="E36" s="26"/>
      <c r="F36" s="26"/>
      <c r="G36" s="27"/>
      <c r="H36" s="27"/>
      <c r="I36" s="25" t="s">
        <v>92</v>
      </c>
      <c r="J36"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1)),INDIRECT(ADDRESS(ROW()+(-25), COLUMN()+(0), 1)),INDIRECT(ADDRESS(ROW()+(-26), COLUMN()+(0), 1)),INDIRECT(ADDRESS(ROW()+(-27), COLUMN()+(0), 1))), 2)</f>
        <v>2988.18</v>
      </c>
      <c r="K36" s="28"/>
    </row>
    <row r="39" spans="1:11" ht="13.50" thickBot="1" customHeight="1">
      <c r="A39" s="29" t="s">
        <v>93</v>
      </c>
      <c r="B39" s="29"/>
      <c r="C39" s="29"/>
      <c r="D39" s="29"/>
      <c r="E39" s="29"/>
      <c r="F39" s="29" t="s">
        <v>94</v>
      </c>
      <c r="G39" s="29"/>
      <c r="H39" s="29" t="s">
        <v>95</v>
      </c>
      <c r="I39" s="29"/>
      <c r="J39" s="29"/>
      <c r="K39" s="29" t="s">
        <v>96</v>
      </c>
    </row>
    <row r="40" spans="1:11" ht="13.50" thickBot="1" customHeight="1">
      <c r="A40" s="30" t="s">
        <v>97</v>
      </c>
      <c r="B40" s="30"/>
      <c r="C40" s="30"/>
      <c r="D40" s="30"/>
      <c r="E40" s="30"/>
      <c r="F40" s="31">
        <v>1.06202e+006</v>
      </c>
      <c r="G40" s="31"/>
      <c r="H40" s="31">
        <v>1.06202e+006</v>
      </c>
      <c r="I40" s="31"/>
      <c r="J40" s="31"/>
      <c r="K40" s="31"/>
    </row>
    <row r="41" spans="1:11" ht="13.50" thickBot="1" customHeight="1">
      <c r="A41" s="32" t="s">
        <v>98</v>
      </c>
      <c r="B41" s="32"/>
      <c r="C41" s="32"/>
      <c r="D41" s="32"/>
      <c r="E41" s="32"/>
      <c r="F41" s="33"/>
      <c r="G41" s="33"/>
      <c r="H41" s="33"/>
      <c r="I41" s="33"/>
      <c r="J41" s="33"/>
      <c r="K41" s="33"/>
    </row>
    <row r="42" spans="1:11" ht="13.50" thickBot="1" customHeight="1">
      <c r="A42" s="30" t="s">
        <v>99</v>
      </c>
      <c r="B42" s="30"/>
      <c r="C42" s="30"/>
      <c r="D42" s="30"/>
      <c r="E42" s="30"/>
      <c r="F42" s="31">
        <v>132003</v>
      </c>
      <c r="G42" s="31"/>
      <c r="H42" s="31">
        <v>162004</v>
      </c>
      <c r="I42" s="31"/>
      <c r="J42" s="31"/>
      <c r="K42" s="31"/>
    </row>
    <row r="43" spans="1:11" ht="13.50" thickBot="1" customHeight="1">
      <c r="A43" s="34" t="s">
        <v>100</v>
      </c>
      <c r="B43" s="34"/>
      <c r="C43" s="34"/>
      <c r="D43" s="34"/>
      <c r="E43" s="34"/>
      <c r="F43" s="35"/>
      <c r="G43" s="35"/>
      <c r="H43" s="35"/>
      <c r="I43" s="35"/>
      <c r="J43" s="35"/>
      <c r="K43" s="35"/>
    </row>
    <row r="44" spans="1:11" ht="13.50" thickBot="1" customHeight="1">
      <c r="A44" s="32" t="s">
        <v>101</v>
      </c>
      <c r="B44" s="32"/>
      <c r="C44" s="32"/>
      <c r="D44" s="32"/>
      <c r="E44" s="32"/>
      <c r="F44" s="33">
        <v>112010</v>
      </c>
      <c r="G44" s="33"/>
      <c r="H44" s="33">
        <v>112010</v>
      </c>
      <c r="I44" s="33"/>
      <c r="J44" s="33"/>
      <c r="K44" s="33"/>
    </row>
    <row r="45" spans="1:11" ht="13.50" thickBot="1" customHeight="1">
      <c r="A45" s="30" t="s">
        <v>102</v>
      </c>
      <c r="B45" s="30"/>
      <c r="C45" s="30"/>
      <c r="D45" s="30"/>
      <c r="E45" s="30"/>
      <c r="F45" s="31">
        <v>1.07202e+006</v>
      </c>
      <c r="G45" s="31"/>
      <c r="H45" s="31">
        <v>1.07202e+006</v>
      </c>
      <c r="I45" s="31"/>
      <c r="J45" s="31"/>
      <c r="K45" s="31"/>
    </row>
    <row r="46" spans="1:11" ht="24.00" thickBot="1" customHeight="1">
      <c r="A46" s="32" t="s">
        <v>103</v>
      </c>
      <c r="B46" s="32"/>
      <c r="C46" s="32"/>
      <c r="D46" s="32"/>
      <c r="E46" s="32"/>
      <c r="F46" s="33"/>
      <c r="G46" s="33"/>
      <c r="H46" s="33"/>
      <c r="I46" s="33"/>
      <c r="J46" s="33"/>
      <c r="K46" s="33"/>
    </row>
    <row r="47" spans="1:11" ht="13.50" thickBot="1" customHeight="1">
      <c r="A47" s="30" t="s">
        <v>104</v>
      </c>
      <c r="B47" s="30"/>
      <c r="C47" s="30"/>
      <c r="D47" s="30"/>
      <c r="E47" s="30"/>
      <c r="F47" s="31">
        <v>1.102e+006</v>
      </c>
      <c r="G47" s="31"/>
      <c r="H47" s="31">
        <v>1.102e+006</v>
      </c>
      <c r="I47" s="31"/>
      <c r="J47" s="31"/>
      <c r="K47" s="31"/>
    </row>
    <row r="48" spans="1:11" ht="13.50" thickBot="1" customHeight="1">
      <c r="A48" s="34" t="s">
        <v>105</v>
      </c>
      <c r="B48" s="34"/>
      <c r="C48" s="34"/>
      <c r="D48" s="34"/>
      <c r="E48" s="34"/>
      <c r="F48" s="35"/>
      <c r="G48" s="35"/>
      <c r="H48" s="35"/>
      <c r="I48" s="35"/>
      <c r="J48" s="35"/>
      <c r="K48" s="35"/>
    </row>
    <row r="49" spans="1:11" ht="13.50" thickBot="1" customHeight="1">
      <c r="A49" s="32" t="s">
        <v>106</v>
      </c>
      <c r="B49" s="32"/>
      <c r="C49" s="32"/>
      <c r="D49" s="32"/>
      <c r="E49" s="32"/>
      <c r="F49" s="33">
        <v>162006</v>
      </c>
      <c r="G49" s="33"/>
      <c r="H49" s="33">
        <v>162007</v>
      </c>
      <c r="I49" s="33"/>
      <c r="J49" s="33"/>
      <c r="K49" s="33"/>
    </row>
    <row r="50" spans="1:11" ht="13.50" thickBot="1" customHeight="1">
      <c r="A50" s="30" t="s">
        <v>107</v>
      </c>
      <c r="B50" s="30"/>
      <c r="C50" s="30"/>
      <c r="D50" s="30"/>
      <c r="E50" s="30"/>
      <c r="F50" s="31">
        <v>1.10201e+006</v>
      </c>
      <c r="G50" s="31"/>
      <c r="H50" s="31">
        <v>1.10201e+006</v>
      </c>
      <c r="I50" s="31"/>
      <c r="J50" s="31"/>
      <c r="K50" s="31"/>
    </row>
    <row r="51" spans="1:11" ht="55.50" thickBot="1" customHeight="1">
      <c r="A51" s="32" t="s">
        <v>108</v>
      </c>
      <c r="B51" s="32"/>
      <c r="C51" s="32"/>
      <c r="D51" s="32"/>
      <c r="E51" s="32"/>
      <c r="F51" s="33"/>
      <c r="G51" s="33"/>
      <c r="H51" s="33"/>
      <c r="I51" s="33"/>
      <c r="J51" s="33"/>
      <c r="K51" s="33"/>
    </row>
    <row r="52" spans="1:11" ht="13.50" thickBot="1" customHeight="1">
      <c r="A52" s="30" t="s">
        <v>109</v>
      </c>
      <c r="B52" s="30"/>
      <c r="C52" s="30"/>
      <c r="D52" s="30"/>
      <c r="E52" s="30"/>
      <c r="F52" s="31">
        <v>1.07202e+006</v>
      </c>
      <c r="G52" s="31"/>
      <c r="H52" s="31">
        <v>1.07202e+006</v>
      </c>
      <c r="I52" s="31"/>
      <c r="J52" s="31"/>
      <c r="K52" s="31"/>
    </row>
    <row r="53" spans="1:11" ht="24.00" thickBot="1" customHeight="1">
      <c r="A53" s="32" t="s">
        <v>110</v>
      </c>
      <c r="B53" s="32"/>
      <c r="C53" s="32"/>
      <c r="D53" s="32"/>
      <c r="E53" s="32"/>
      <c r="F53" s="33"/>
      <c r="G53" s="33"/>
      <c r="H53" s="33"/>
      <c r="I53" s="33"/>
      <c r="J53" s="33"/>
      <c r="K53" s="33"/>
    </row>
    <row r="54" spans="1:11" ht="13.50" thickBot="1" customHeight="1">
      <c r="A54" s="30" t="s">
        <v>111</v>
      </c>
      <c r="B54" s="30"/>
      <c r="C54" s="30"/>
      <c r="D54" s="30"/>
      <c r="E54" s="30"/>
      <c r="F54" s="31">
        <v>142013</v>
      </c>
      <c r="G54" s="31"/>
      <c r="H54" s="31">
        <v>172013</v>
      </c>
      <c r="I54" s="31"/>
      <c r="J54" s="31"/>
      <c r="K54" s="31">
        <v>3</v>
      </c>
    </row>
    <row r="55" spans="1:11" ht="13.50" thickBot="1" customHeight="1">
      <c r="A55" s="32" t="s">
        <v>112</v>
      </c>
      <c r="B55" s="32"/>
      <c r="C55" s="32"/>
      <c r="D55" s="32"/>
      <c r="E55" s="32"/>
      <c r="F55" s="33"/>
      <c r="G55" s="33"/>
      <c r="H55" s="33"/>
      <c r="I55" s="33"/>
      <c r="J55" s="33"/>
      <c r="K55" s="33"/>
    </row>
    <row r="56" spans="1:11" ht="13.50" thickBot="1" customHeight="1">
      <c r="A56" s="30" t="s">
        <v>113</v>
      </c>
      <c r="B56" s="30"/>
      <c r="C56" s="30"/>
      <c r="D56" s="30"/>
      <c r="E56" s="30"/>
      <c r="F56" s="31">
        <v>172013</v>
      </c>
      <c r="G56" s="31"/>
      <c r="H56" s="31">
        <v>172014</v>
      </c>
      <c r="I56" s="31"/>
      <c r="J56" s="31"/>
      <c r="K56" s="31"/>
    </row>
    <row r="57" spans="1:11" ht="24.00" thickBot="1" customHeight="1">
      <c r="A57" s="32" t="s">
        <v>114</v>
      </c>
      <c r="B57" s="32"/>
      <c r="C57" s="32"/>
      <c r="D57" s="32"/>
      <c r="E57" s="32"/>
      <c r="F57" s="33"/>
      <c r="G57" s="33"/>
      <c r="H57" s="33"/>
      <c r="I57" s="33"/>
      <c r="J57" s="33"/>
      <c r="K57" s="33"/>
    </row>
    <row r="60" spans="1:1" ht="33.75" thickBot="1" customHeight="1">
      <c r="A60" s="1" t="s">
        <v>115</v>
      </c>
      <c r="B60" s="1"/>
      <c r="C60" s="1"/>
      <c r="D60" s="1"/>
      <c r="E60" s="1"/>
      <c r="F60" s="1"/>
      <c r="G60" s="1"/>
      <c r="H60" s="1"/>
      <c r="I60" s="1"/>
      <c r="J60" s="1"/>
      <c r="K60" s="1"/>
    </row>
    <row r="61" spans="1:1" ht="33.75" thickBot="1" customHeight="1">
      <c r="A61" s="1" t="s">
        <v>116</v>
      </c>
      <c r="B61" s="1"/>
      <c r="C61" s="1"/>
      <c r="D61" s="1"/>
      <c r="E61" s="1"/>
      <c r="F61" s="1"/>
      <c r="G61" s="1"/>
      <c r="H61" s="1"/>
      <c r="I61" s="1"/>
      <c r="J61" s="1"/>
      <c r="K61" s="1"/>
    </row>
    <row r="62" spans="1:1" ht="33.75" thickBot="1" customHeight="1">
      <c r="A62" s="1" t="s">
        <v>117</v>
      </c>
      <c r="B62" s="1"/>
      <c r="C62" s="1"/>
      <c r="D62" s="1"/>
      <c r="E62" s="1"/>
      <c r="F62" s="1"/>
      <c r="G62" s="1"/>
      <c r="H62" s="1"/>
      <c r="I62" s="1"/>
      <c r="J62" s="1"/>
      <c r="K62" s="1"/>
    </row>
  </sheetData>
  <mergeCells count="174">
    <mergeCell ref="A1:K1"/>
    <mergeCell ref="C3:K3"/>
    <mergeCell ref="A5:K5"/>
    <mergeCell ref="A8:C8"/>
    <mergeCell ref="E8:F8"/>
    <mergeCell ref="G8:H8"/>
    <mergeCell ref="J8:K8"/>
    <mergeCell ref="A9:C9"/>
    <mergeCell ref="E9:F9"/>
    <mergeCell ref="G9:H9"/>
    <mergeCell ref="J9:K9"/>
    <mergeCell ref="A10:C10"/>
    <mergeCell ref="E10:F10"/>
    <mergeCell ref="G10:H10"/>
    <mergeCell ref="J10:K10"/>
    <mergeCell ref="A11:C11"/>
    <mergeCell ref="E11:F11"/>
    <mergeCell ref="G11:H11"/>
    <mergeCell ref="J11:K11"/>
    <mergeCell ref="A12:C12"/>
    <mergeCell ref="E12:F12"/>
    <mergeCell ref="G12:H12"/>
    <mergeCell ref="J12:K12"/>
    <mergeCell ref="A13:C13"/>
    <mergeCell ref="E13:F13"/>
    <mergeCell ref="G13:H13"/>
    <mergeCell ref="J13:K13"/>
    <mergeCell ref="A14:C14"/>
    <mergeCell ref="E14:F14"/>
    <mergeCell ref="G14:H14"/>
    <mergeCell ref="J14:K14"/>
    <mergeCell ref="A15:C15"/>
    <mergeCell ref="E15:F15"/>
    <mergeCell ref="G15:H15"/>
    <mergeCell ref="J15:K15"/>
    <mergeCell ref="A16:C16"/>
    <mergeCell ref="E16:F16"/>
    <mergeCell ref="G16:H16"/>
    <mergeCell ref="J16:K16"/>
    <mergeCell ref="A17:C17"/>
    <mergeCell ref="E17:F17"/>
    <mergeCell ref="G17:H17"/>
    <mergeCell ref="J17:K17"/>
    <mergeCell ref="A18:C18"/>
    <mergeCell ref="E18:F18"/>
    <mergeCell ref="G18:H18"/>
    <mergeCell ref="J18:K18"/>
    <mergeCell ref="A19:C19"/>
    <mergeCell ref="E19:F19"/>
    <mergeCell ref="G19:H19"/>
    <mergeCell ref="J19:K19"/>
    <mergeCell ref="A20:C20"/>
    <mergeCell ref="E20:F20"/>
    <mergeCell ref="G20:H20"/>
    <mergeCell ref="J20:K20"/>
    <mergeCell ref="A21:C21"/>
    <mergeCell ref="E21:F21"/>
    <mergeCell ref="G21:H21"/>
    <mergeCell ref="J21:K21"/>
    <mergeCell ref="A22:C22"/>
    <mergeCell ref="E22:F22"/>
    <mergeCell ref="G22:H22"/>
    <mergeCell ref="J22:K22"/>
    <mergeCell ref="A23:C23"/>
    <mergeCell ref="E23:F23"/>
    <mergeCell ref="G23:H23"/>
    <mergeCell ref="J23:K23"/>
    <mergeCell ref="A24:C24"/>
    <mergeCell ref="E24:F24"/>
    <mergeCell ref="G24:H24"/>
    <mergeCell ref="J24:K24"/>
    <mergeCell ref="A25:C25"/>
    <mergeCell ref="E25:F25"/>
    <mergeCell ref="G25:H25"/>
    <mergeCell ref="J25:K25"/>
    <mergeCell ref="A26:C26"/>
    <mergeCell ref="E26:F26"/>
    <mergeCell ref="G26:H26"/>
    <mergeCell ref="J26:K26"/>
    <mergeCell ref="A27:C27"/>
    <mergeCell ref="E27:F27"/>
    <mergeCell ref="G27:H27"/>
    <mergeCell ref="J27:K27"/>
    <mergeCell ref="A28:C28"/>
    <mergeCell ref="E28:F28"/>
    <mergeCell ref="G28:H28"/>
    <mergeCell ref="J28:K28"/>
    <mergeCell ref="A29:C29"/>
    <mergeCell ref="E29:F29"/>
    <mergeCell ref="G29:H29"/>
    <mergeCell ref="J29:K29"/>
    <mergeCell ref="A30:C30"/>
    <mergeCell ref="E30:F30"/>
    <mergeCell ref="G30:H30"/>
    <mergeCell ref="J30:K30"/>
    <mergeCell ref="A31:C31"/>
    <mergeCell ref="E31:F31"/>
    <mergeCell ref="G31:H31"/>
    <mergeCell ref="J31:K31"/>
    <mergeCell ref="A32:C32"/>
    <mergeCell ref="E32:F32"/>
    <mergeCell ref="G32:H32"/>
    <mergeCell ref="J32:K32"/>
    <mergeCell ref="A33:C33"/>
    <mergeCell ref="E33:F33"/>
    <mergeCell ref="G33:H33"/>
    <mergeCell ref="J33:K33"/>
    <mergeCell ref="A34:C34"/>
    <mergeCell ref="E34:F34"/>
    <mergeCell ref="G34:H34"/>
    <mergeCell ref="J34:K34"/>
    <mergeCell ref="A35:C35"/>
    <mergeCell ref="E35:F35"/>
    <mergeCell ref="G35:H35"/>
    <mergeCell ref="J35:K35"/>
    <mergeCell ref="A36:F36"/>
    <mergeCell ref="G36:H36"/>
    <mergeCell ref="J36:K36"/>
    <mergeCell ref="A39:E39"/>
    <mergeCell ref="F39:G39"/>
    <mergeCell ref="H39:J39"/>
    <mergeCell ref="A40:E40"/>
    <mergeCell ref="F40:G41"/>
    <mergeCell ref="H40:J41"/>
    <mergeCell ref="K40:K41"/>
    <mergeCell ref="A41:E41"/>
    <mergeCell ref="A42:E42"/>
    <mergeCell ref="F42:G42"/>
    <mergeCell ref="H42:J42"/>
    <mergeCell ref="K42:K44"/>
    <mergeCell ref="A43:E43"/>
    <mergeCell ref="F43:G43"/>
    <mergeCell ref="H43:J43"/>
    <mergeCell ref="A44:E44"/>
    <mergeCell ref="F44:G44"/>
    <mergeCell ref="H44:J44"/>
    <mergeCell ref="A45:E45"/>
    <mergeCell ref="F45:G46"/>
    <mergeCell ref="H45:J46"/>
    <mergeCell ref="K45:K46"/>
    <mergeCell ref="A46:E46"/>
    <mergeCell ref="A47:E47"/>
    <mergeCell ref="F47:G47"/>
    <mergeCell ref="H47:J47"/>
    <mergeCell ref="K47:K49"/>
    <mergeCell ref="A48:E48"/>
    <mergeCell ref="F48:G48"/>
    <mergeCell ref="H48:J48"/>
    <mergeCell ref="A49:E49"/>
    <mergeCell ref="F49:G49"/>
    <mergeCell ref="H49:J49"/>
    <mergeCell ref="A50:E50"/>
    <mergeCell ref="F50:G51"/>
    <mergeCell ref="H50:J51"/>
    <mergeCell ref="K50:K51"/>
    <mergeCell ref="A51:E51"/>
    <mergeCell ref="A52:E52"/>
    <mergeCell ref="F52:G53"/>
    <mergeCell ref="H52:J53"/>
    <mergeCell ref="K52:K53"/>
    <mergeCell ref="A53:E53"/>
    <mergeCell ref="A54:E54"/>
    <mergeCell ref="F54:G55"/>
    <mergeCell ref="H54:J55"/>
    <mergeCell ref="K54:K55"/>
    <mergeCell ref="A55:E55"/>
    <mergeCell ref="A56:E56"/>
    <mergeCell ref="F56:G57"/>
    <mergeCell ref="H56:J57"/>
    <mergeCell ref="K56:K57"/>
    <mergeCell ref="A57:E57"/>
    <mergeCell ref="A60:K60"/>
    <mergeCell ref="A61:K61"/>
    <mergeCell ref="A62:K62"/>
  </mergeCells>
  <pageMargins left="0.147638" right="0.147638" top="0.206693" bottom="0.206693" header="0.0" footer="0.0"/>
  <pageSetup paperSize="9" orientation="portrait"/>
  <rowBreaks count="0" manualBreakCount="0">
    </rowBreaks>
</worksheet>
</file>