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<sst xmlns="http://schemas.openxmlformats.org/spreadsheetml/2006/main" count="116" uniqueCount="116">
  <si>
    <t xml:space="preserve"/>
  </si>
  <si>
    <t xml:space="preserve">QAB311</t>
  </si>
  <si>
    <t xml:space="preserve">m²</t>
  </si>
  <si>
    <t xml:space="preserve">Cobertura plana acessível, não ventilada, com pavimento fixo, para utilização desportiva. Impermeabilização com lâminas de poliolefinas.</t>
  </si>
  <si>
    <r>
      <rPr>
        <sz val="8.25"/>
        <color rgb="FF000000"/>
        <rFont val="Arial"/>
        <family val="2"/>
      </rPr>
      <t xml:space="preserve">Cobertura plana acessível, não ventilada, com pavimento fixo, tipo convencional, pendente de 1% a 5%, para utilização desportiva. FORMAÇÃO DE PENDENTES: com guias de rincões, laroz e juntas com mestras de tijolo cerâmico furado duplo e camada de argila expandida, descarregada a seco e consolidada na superfície com leitada de cimento, proporcionando uma resistência à compressão de 1 MPa e com uma condutibilidade térmica de 0,087 W/(m°C), com espessura média de 10 cm; com camada de regularização de argamassa de cimento, confeccionada em obra, dosificação 1:6 de 4 cm de espessura, acabamento afagado; BARREIRA DE VAPOR: filme de polietileno; ISOLAMENTO TÉRMICO: painel rígido de poliestireno extrudido, de superfície lisa e bordo lateral a meia madeira, de 50 mm de espessura, resistência à compressão &gt;= 300 kPa; CAMADA SEPARADORA SOB CAMADA DE REFORÇO: geotêxtil não tecido composto por fibras de poliéster entrelaçadas, (150 g/m²); CAMADA DE REFORÇO: argamassa de cimento CEM II/B-L 32,5 N tipo M-10 de 4 cm de espessura; IMPERMEABILIZAÇÃO: tipo monocamada, colada, formada por uma lâmina impermeabilizante flexível tipo EVAC, composta por uma folha dupla de poliolefina termoplástica com acetato de vinil etileno, com ambas as faces revestidas de fibras de poliéster não tecidas, de 0,52 mm de espessura e 335 g/m², fixada ao suporte em toda a sua superfície através de cimento cola melhorado C2 E, e sobreposições fixadas com cimento cola melhorado C2 E S1; CAMADA DE PROTECÇÃO: revestimento contínuo sintético, formado pela aplicação sucessiva de uma camada de argamassa epóxi bicomponente, abrasão Taber a seco &lt; 0,2 g e rendimento aproximado de 0,80 kg/m²; duas camadas de argamassa bicomponente à base de resinas acrílico-epóxi, abrasão Taber a seco &lt; 0,2 g e rendimento aproximado de 0,4 kg/m² por camada; e uma camada de vedação com tinta bicomponente à base de resinas acrílico-epóxi, abrasão Taber a seco &lt; 0,2 g, viscosidade &gt; 40 poises e rendimento aproximado de 0,2 kg/m²; espalhadas à mão com rodo de borracha em camadas uniformes com uma espessura total aproximada de 1,0 mm, colocado sobre base de betão C25/30 (XC2(P); D25; S2; Cl 0,4) de 10 cm de espessura, armado com malha electrossoldada DQ30 50x50 mm de aço A500 EL. O preço não inclui a execução e a vedação das juntas nem a execução de remates nos encontros com paramentos e drenagens.</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</si>
  <si>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</si>
  <si>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</si>
  <si>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</si>
  <si>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</si>
  <si>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</si>
  <si>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</si>
  <si>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mt04lpt010c</t>
  </si>
  <si>
    <t xml:space="preserve">Ud</t>
  </si>
  <si>
    <t xml:space="preserve">Tijolo cerâmico furado duplo, para revestir, 30x20x9 cm, para utilização em alvenaria protegida (peça P), densidade 746 kg/m³, segundo NP EN 771-1.</t>
  </si>
  <si>
    <t xml:space="preserve">mt01arl030aa</t>
  </si>
  <si>
    <t xml:space="preserve">m³</t>
  </si>
  <si>
    <t xml:space="preserve">Argila expandida, fornecida em sacos, segundo NP EN 13055-1.</t>
  </si>
  <si>
    <t xml:space="preserve">mt09lec020b</t>
  </si>
  <si>
    <t xml:space="preserve">m³</t>
  </si>
  <si>
    <t xml:space="preserve">Leitada de cimento 1/3 CEM II/B-L 32,5 N.</t>
  </si>
  <si>
    <t xml:space="preserve">mt16pea020b</t>
  </si>
  <si>
    <t xml:space="preserve">m²</t>
  </si>
  <si>
    <t xml:space="preserve">Painel rígido de poliestireno expandido, segundo NP EN 13163, bordo lateral recto, de 20 mm de espessura, resistência térmica 0,55 m²°C/W, condutibilidade térmica 0,036 W/(m°C), para junta de dilatação.</t>
  </si>
  <si>
    <t xml:space="preserve">mt08aaa010a</t>
  </si>
  <si>
    <t xml:space="preserve">m³</t>
  </si>
  <si>
    <t xml:space="preserve">Água.</t>
  </si>
  <si>
    <t xml:space="preserve">mt01arg005a</t>
  </si>
  <si>
    <t xml:space="preserve">t</t>
  </si>
  <si>
    <t xml:space="preserve">Areia de pedreira, para argamassa preparada em obra.</t>
  </si>
  <si>
    <t xml:space="preserve">mt08cem000n</t>
  </si>
  <si>
    <t xml:space="preserve">kg</t>
  </si>
  <si>
    <t xml:space="preserve">Cimento cinzento em sacos.</t>
  </si>
  <si>
    <t xml:space="preserve">mt15var010a</t>
  </si>
  <si>
    <t xml:space="preserve">m²</t>
  </si>
  <si>
    <t xml:space="preserve">Barreira de vapor de filme de polietileno de baixa densidade (LDPE), de 0,1 mm de espessura e 100 g/m² de massa superficial.</t>
  </si>
  <si>
    <t xml:space="preserve">mt16pxa010ac</t>
  </si>
  <si>
    <t xml:space="preserve">m²</t>
  </si>
  <si>
    <t xml:space="preserve">Painel rígido de poliestireno extrudido, segundo EN 13164, de superfície lisa e bordo lateral a meia madeira, de 50 mm de espessura, resistência à compressão &gt;= 300 kPa, resistência térmica 1,5 m²°C/W, condutibilidade térmica 0,034 W/(m°C), Euroclasse E de reacção ao fogo segundo NP EN 13501-1, com código de designação XPS-EN 13164-T1-CS(10/Y)300-DS(70,90)-DLT(2)5-CC(2/1,5/50)125-WL(T)0,7-WD(V)3-FTCD1.</t>
  </si>
  <si>
    <t xml:space="preserve">mt14gsa020bc</t>
  </si>
  <si>
    <t xml:space="preserve">m²</t>
  </si>
  <si>
    <t xml:space="preserve">Geotêxtil não tecido composto por fibras de poliéster entrelaçadas, com uma resistência à tracção longitudinal de 1,88 kN/m, uma resistência à tracção transversal de 1,49 kN/m, uma abertura de cone ao ensaio de perfuração dinâmica segundo NP EN ISO 13433 inferior a 40 mm, resistência CBR ao punçoamento 0,3 kN e uma massa superficial de 150 g/m², segundo EN 13252.</t>
  </si>
  <si>
    <t xml:space="preserve">mt09mor010e</t>
  </si>
  <si>
    <t xml:space="preserve">m³</t>
  </si>
  <si>
    <t xml:space="preserve">Argamassa de cimento CEM II/B-L 32,5 N tipo M-10, confeccionada em obra com 320 kg/m³ de cimento e uma proporção em volume 1/4.</t>
  </si>
  <si>
    <t xml:space="preserve">mt09mcr250a</t>
  </si>
  <si>
    <t xml:space="preserve">kg</t>
  </si>
  <si>
    <t xml:space="preserve">Cimento cola melhorado, C2 E, com tempo de colocação ampliado, segundo NP EN 12004, para a fixação de geomembranas, composto por cimentos especiais, inertes seleccionados e resinas sintéticas.</t>
  </si>
  <si>
    <t xml:space="preserve">mt15rev011a</t>
  </si>
  <si>
    <t xml:space="preserve">m²</t>
  </si>
  <si>
    <t xml:space="preserve">Lâmina impermeabilizante flexível tipo EVAC, composta por uma folha dupla de poliolefina termoplástica com acetato de vinil etileno, com ambas as faces revestidas de fibras de poliéster não tecidas, de 0,52 mm de espessura e 335 g/m², segundo EN 13956.</t>
  </si>
  <si>
    <t xml:space="preserve">mt09mcr250b</t>
  </si>
  <si>
    <t xml:space="preserve">kg</t>
  </si>
  <si>
    <t xml:space="preserve">Cimento cola melhorado, C2 E S1, com tempo de colocação ampliado e grande deformabilidade, segundo NP EN 12004, para a fixação de sobreposições de geomembranas, composto por cimentos especiais, inertes seleccionados e resinas sintéticas.</t>
  </si>
  <si>
    <t xml:space="preserve">mt07ame020aoa</t>
  </si>
  <si>
    <t xml:space="preserve">m²</t>
  </si>
  <si>
    <t xml:space="preserve">Malha electrossoldada DQ30 50x50 mm, com arames longitudinais de 3 mm de diâmetro e arames transversais de 3,0 mm de diâmetro, aço A500 EL.</t>
  </si>
  <si>
    <t xml:space="preserve">mt10haf020nonha</t>
  </si>
  <si>
    <t xml:space="preserve">m³</t>
  </si>
  <si>
    <t xml:space="preserve">Betão C25/30 (XC2(P); D25; S2; Cl 0,4), fabricado em central, segundo NP EN 206-1.</t>
  </si>
  <si>
    <t xml:space="preserve">mt47adc010a</t>
  </si>
  <si>
    <t xml:space="preserve">kg</t>
  </si>
  <si>
    <t xml:space="preserve">Argamassa epóxi bicomponente.</t>
  </si>
  <si>
    <t xml:space="preserve">mt47adc020a</t>
  </si>
  <si>
    <t xml:space="preserve">kg</t>
  </si>
  <si>
    <t xml:space="preserve">Argamassa bicomponente à base de resinas acrílico-epóxi.</t>
  </si>
  <si>
    <t xml:space="preserve">mt47adc030a</t>
  </si>
  <si>
    <t xml:space="preserve">kg</t>
  </si>
  <si>
    <t xml:space="preserve">Tinta bicomponente à base de resinas acrílico-epóxi.</t>
  </si>
  <si>
    <t xml:space="preserve">mq06hor010</t>
  </si>
  <si>
    <t xml:space="preserve">h</t>
  </si>
  <si>
    <t xml:space="preserve">Betoneira.</t>
  </si>
  <si>
    <t xml:space="preserve">mo020</t>
  </si>
  <si>
    <t xml:space="preserve">h</t>
  </si>
  <si>
    <t xml:space="preserve">Oficial de 1ª construção.</t>
  </si>
  <si>
    <t xml:space="preserve">mo113</t>
  </si>
  <si>
    <t xml:space="preserve">h</t>
  </si>
  <si>
    <t xml:space="preserve">Operário não qualificado construção.</t>
  </si>
  <si>
    <t xml:space="preserve">mo029</t>
  </si>
  <si>
    <t xml:space="preserve">h</t>
  </si>
  <si>
    <t xml:space="preserve">Oficial de 1ª aplicador de lâminas impermeabilizantes.</t>
  </si>
  <si>
    <t xml:space="preserve">mo067</t>
  </si>
  <si>
    <t xml:space="preserve">h</t>
  </si>
  <si>
    <t xml:space="preserve">Ajudante de aplicador de lâminas impermeabilizantes.</t>
  </si>
  <si>
    <t xml:space="preserve">mo054</t>
  </si>
  <si>
    <t xml:space="preserve">h</t>
  </si>
  <si>
    <t xml:space="preserve">Oficial de 1ª montador de isolamentos.</t>
  </si>
  <si>
    <t xml:space="preserve">mo101</t>
  </si>
  <si>
    <t xml:space="preserve">h</t>
  </si>
  <si>
    <t xml:space="preserve">Ajudante de montador de isolamentos.</t>
  </si>
  <si>
    <t xml:space="preserve">%</t>
  </si>
  <si>
    <t xml:space="preserve">Custos directos complementares</t>
  </si>
  <si>
    <t xml:space="preserve">Custo de manutenção decenal: 1.583,62MT nos primeiros 10 anos.</t>
  </si>
  <si>
    <t xml:space="preserve">Total:</t>
  </si>
  <si>
    <t xml:space="preserve">Referência e título da norma</t>
  </si>
  <si>
    <r>
      <rPr>
        <sz val="8.25"/>
        <color rgb="FF000000"/>
        <rFont val="Arial"/>
        <family val="2"/>
      </rPr>
      <t xml:space="preserve">Aplicabilidade</t>
    </r>
    <r>
      <rPr>
        <sz val="8.25"/>
        <color rgb="FF000000"/>
        <rFont val="Arial"/>
        <family val="2"/>
      </rPr>
      <t xml:space="preserve">(a)</t>
    </r>
  </si>
  <si>
    <r>
      <rPr>
        <sz val="8.25"/>
        <color rgb="FF000000"/>
        <rFont val="Arial"/>
        <family val="2"/>
      </rPr>
      <t xml:space="preserve">Obrigatoriedade</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</si>
  <si>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</si>
  <si>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771-1:2011+A1:2015</t>
  </si>
  <si>
    <t xml:space="preserve">Especificações para unidades de alvenaria — Parte 1: Tijolos cerâmicos para alvenaria</t>
  </si>
  <si>
    <t xml:space="preserve">EN 13055-1:2002</t>
  </si>
  <si>
    <t xml:space="preserve">Agregados leves — Parte 1: Agregados leves para betão, argamassas e caldas de injeção</t>
  </si>
  <si>
    <t xml:space="preserve">EN 13055-1:2002/A C:2004</t>
  </si>
  <si>
    <t xml:space="preserve">EN 13163:2012+A1:2015</t>
  </si>
  <si>
    <t xml:space="preserve">Produtos de isolamento  térmico para aplicação em edifícios — Produtos manufaturados em poliestireno expandido (EPS) — Especificação</t>
  </si>
  <si>
    <t xml:space="preserve">EN 13164:2012+A1:2015</t>
  </si>
  <si>
    <t xml:space="preserve">Produtos de isolamento  térmico para aplicação em edifícios — Produtos manufaturados de espuma de poliestireno  extr udido (XPS) — Especificação</t>
  </si>
  <si>
    <t xml:space="preserve">EN 13252:2000</t>
  </si>
  <si>
    <t xml:space="preserve">Geotêxteis e produtos relacionados — Características requeridas para uso em sistemas de drenagem</t>
  </si>
  <si>
    <t xml:space="preserve">EN 13252:2000/A1:2005</t>
  </si>
  <si>
    <t xml:space="preserve">EN 12004:2007+A1:2012</t>
  </si>
  <si>
    <t xml:space="preserve">Colas para ladrilhos — Requisitos, avaliação da conformidade,  classificação e designação</t>
  </si>
  <si>
    <t xml:space="preserve">EN 13956:2012</t>
  </si>
  <si>
    <t xml:space="preserve">Membranas de impermeabilização f lexíveis — Membranas de plástico e de borracha para impermeabilização de coberturas — Definições e características Membranas de impermeabilização f lexíveis Membranas de plástico e de borracha  para impermeabilização de coberturas Definições e características Membranas de impermeabilização f lexíveis Membranas de plástico e de borracha para impermeabilização  de cober turas Definições e características</t>
  </si>
  <si>
    <r>
      <rPr>
        <sz val="8.25"/>
        <color rgb="FF000000"/>
        <rFont val="Arial"/>
        <family val="2"/>
      </rPr>
      <t xml:space="preserve">(a)</t>
    </r>
    <r>
      <rPr>
        <sz val="8.25"/>
        <color rgb="FF000000"/>
        <rFont val="Arial"/>
        <family val="2"/>
      </rPr>
      <t xml:space="preserve"> </t>
    </r>
    <r>
      <rPr>
        <sz val="8.25"/>
        <color rgb="FF000000"/>
        <rFont val="Arial"/>
        <family val="2"/>
      </rPr>
      <t xml:space="preserve">Data de entrada em aplicação da norma harmonizada e início do período de coexistência</t>
    </r>
  </si>
  <si>
    <r>
      <rPr>
        <sz val="8.25"/>
        <color rgb="FF000000"/>
        <rFont val="Arial"/>
        <family val="2"/>
      </rPr>
      <t xml:space="preserve">(b)</t>
    </r>
    <r>
      <rPr>
        <sz val="8.25"/>
        <color rgb="FF000000"/>
        <rFont val="Arial"/>
        <family val="2"/>
      </rPr>
      <t xml:space="preserve"> </t>
    </r>
    <r>
      <rPr>
        <sz val="8.25"/>
        <color rgb="FF000000"/>
        <rFont val="Arial"/>
        <family val="2"/>
      </rPr>
      <t xml:space="preserve">Data final do período de coexistência / entrada em vigor da marcação CE</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</si>
  <si>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avaliação e verificação da regularidade do desempenho</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</si>
</sst>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6">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xf numFmtId="0" fontId="0" fillId="0" borderId="1" xfId="0" applyFont="1" applyAlignment="1">
      <alignment horizontal="center" vertical="center" wrapText="1"/>
    </xf>
    <xf numFmtId="0" fontId="0" fillId="0" borderId="2" xfId="0" applyFont="1" applyAlignment="1">
      <alignment horizontal="left" vertical="center" wrapText="1"/>
    </xf>
    <xf numFmtId="0" fontId="0" fillId="0" borderId="2" xfId="0" applyFont="1" applyAlignment="1">
      <alignment horizontal="center" vertical="center" wrapText="1"/>
    </xf>
    <xf numFmtId="0" fontId="0" fillId="0" borderId="4" xfId="0" applyFont="1" applyAlignment="1">
      <alignment horizontal="left" vertical="center" wrapText="1"/>
    </xf>
    <xf numFmtId="0" fontId="0" fillId="0" borderId="4" xfId="0" applyFont="1" applyAlignment="1">
      <alignment horizontal="center" vertical="center" wrapText="1"/>
    </xf>
    <xf numFmtId="0" fontId="0" fillId="0" borderId="3" xfId="0" applyFont="1" applyAlignment="1">
      <alignment horizontal="left" vertical="center" wrapText="1"/>
    </xf>
    <xf numFmtId="0" fontId="0" fillId="0" borderId="3"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6.29" customWidth="1"/>
    <col min="3" max="3" width="1.53" customWidth="1"/>
    <col min="4" max="4" width="3.57" customWidth="1"/>
    <col min="5" max="5" width="70.38" customWidth="1"/>
    <col min="6" max="6" width="8.16" customWidth="1"/>
    <col min="7" max="7" width="5.61" customWidth="1"/>
    <col min="8" max="8" width="1.36" customWidth="1"/>
    <col min="9" max="9" width="12.58" customWidth="1"/>
    <col min="10" max="10" width="1.70" customWidth="1"/>
    <col min="11" max="11" width="9.01" customWidth="1"/>
  </cols>
  <sheetData>
    <row r="1" spans="1:1" ht="2.25" thickBot="1" customHeight="1">
      <c r="A1" s="1" t="s">
        <v>0</v>
      </c>
      <c r="B1" s="1"/>
      <c r="C1" s="1"/>
      <c r="D1" s="1"/>
      <c r="E1" s="1"/>
      <c r="F1" s="1"/>
      <c r="G1" s="1"/>
      <c r="H1" s="1"/>
      <c r="I1" s="1"/>
      <c r="J1" s="1"/>
      <c r="K1" s="1"/>
    </row>
    <row r="3" spans="1:11" ht="24.00" thickBot="1" customHeight="1">
      <c r="A3" s="2" t="s">
        <v>1</v>
      </c>
      <c r="B3" s="3" t="s">
        <v>2</v>
      </c>
      <c r="C3" s="2" t="s">
        <v>3</v>
      </c>
      <c r="D3" s="2"/>
      <c r="E3" s="2"/>
      <c r="F3" s="2"/>
      <c r="G3" s="2"/>
      <c r="H3" s="2"/>
      <c r="I3" s="2"/>
      <c r="J3" s="2"/>
      <c r="K3" s="2"/>
    </row>
    <row r="5" spans="1:11" ht="192.00" thickBot="1" customHeight="1">
      <c r="A5" s="5" t="s">
        <v>4</v>
      </c>
      <c r="B5" s="5"/>
      <c r="C5" s="5"/>
      <c r="D5" s="5"/>
      <c r="E5" s="5"/>
      <c r="F5" s="5"/>
      <c r="G5" s="5"/>
      <c r="H5" s="5"/>
      <c r="I5" s="5"/>
      <c r="J5" s="5"/>
      <c r="K5" s="5"/>
    </row>
    <row r="8" spans="1:11" ht="13.50" thickBot="1" customHeight="1">
      <c r="A8" s="6" t="s">
        <v>5</v>
      </c>
      <c r="B8" s="6"/>
      <c r="C8" s="6"/>
      <c r="D8" s="6" t="s">
        <v>6</v>
      </c>
      <c r="E8" s="6" t="s">
        <v>7</v>
      </c>
      <c r="F8" s="6"/>
      <c r="G8" s="6" t="s">
        <v>8</v>
      </c>
      <c r="H8" s="6"/>
      <c r="I8" s="6" t="s">
        <v>9</v>
      </c>
      <c r="J8" s="6" t="s">
        <v>10</v>
      </c>
      <c r="K8" s="6"/>
    </row>
    <row r="9" spans="1:11" ht="24.00" thickBot="1" customHeight="1">
      <c r="A9" s="7" t="s">
        <v>11</v>
      </c>
      <c r="B9" s="7"/>
      <c r="C9" s="7"/>
      <c r="D9" s="9" t="s">
        <v>12</v>
      </c>
      <c r="E9" s="7" t="s">
        <v>13</v>
      </c>
      <c r="F9" s="7"/>
      <c r="G9" s="11">
        <v>3</v>
      </c>
      <c r="H9" s="11"/>
      <c r="I9" s="13">
        <v>4.77</v>
      </c>
      <c r="J9" s="13">
        <f ca="1">ROUND(INDIRECT(ADDRESS(ROW()+(0), COLUMN()+(-3), 1))*INDIRECT(ADDRESS(ROW()+(0), COLUMN()+(-1), 1)), 2)</f>
        <v>14.31</v>
      </c>
      <c r="K9" s="13"/>
    </row>
    <row r="10" spans="1:11" ht="13.50" thickBot="1" customHeight="1">
      <c r="A10" s="14" t="s">
        <v>14</v>
      </c>
      <c r="B10" s="14"/>
      <c r="C10" s="14"/>
      <c r="D10" s="15" t="s">
        <v>15</v>
      </c>
      <c r="E10" s="14" t="s">
        <v>16</v>
      </c>
      <c r="F10" s="14"/>
      <c r="G10" s="16">
        <v>0.1</v>
      </c>
      <c r="H10" s="16"/>
      <c r="I10" s="17">
        <v>4617</v>
      </c>
      <c r="J10" s="17">
        <f ca="1">ROUND(INDIRECT(ADDRESS(ROW()+(0), COLUMN()+(-3), 1))*INDIRECT(ADDRESS(ROW()+(0), COLUMN()+(-1), 1)), 2)</f>
        <v>461.7</v>
      </c>
      <c r="K10" s="17"/>
    </row>
    <row r="11" spans="1:11" ht="13.50" thickBot="1" customHeight="1">
      <c r="A11" s="14" t="s">
        <v>17</v>
      </c>
      <c r="B11" s="14"/>
      <c r="C11" s="14"/>
      <c r="D11" s="15" t="s">
        <v>18</v>
      </c>
      <c r="E11" s="14" t="s">
        <v>19</v>
      </c>
      <c r="F11" s="14"/>
      <c r="G11" s="16">
        <v>0.01</v>
      </c>
      <c r="H11" s="16"/>
      <c r="I11" s="17">
        <v>4158.87</v>
      </c>
      <c r="J11" s="17">
        <f ca="1">ROUND(INDIRECT(ADDRESS(ROW()+(0), COLUMN()+(-3), 1))*INDIRECT(ADDRESS(ROW()+(0), COLUMN()+(-1), 1)), 2)</f>
        <v>41.59</v>
      </c>
      <c r="K11" s="17"/>
    </row>
    <row r="12" spans="1:11" ht="34.50" thickBot="1" customHeight="1">
      <c r="A12" s="14" t="s">
        <v>20</v>
      </c>
      <c r="B12" s="14"/>
      <c r="C12" s="14"/>
      <c r="D12" s="15" t="s">
        <v>21</v>
      </c>
      <c r="E12" s="14" t="s">
        <v>22</v>
      </c>
      <c r="F12" s="14"/>
      <c r="G12" s="16">
        <v>0.01</v>
      </c>
      <c r="H12" s="16"/>
      <c r="I12" s="17">
        <v>121.56</v>
      </c>
      <c r="J12" s="17">
        <f ca="1">ROUND(INDIRECT(ADDRESS(ROW()+(0), COLUMN()+(-3), 1))*INDIRECT(ADDRESS(ROW()+(0), COLUMN()+(-1), 1)), 2)</f>
        <v>1.22</v>
      </c>
      <c r="K12" s="17"/>
    </row>
    <row r="13" spans="1:11" ht="13.50" thickBot="1" customHeight="1">
      <c r="A13" s="14" t="s">
        <v>23</v>
      </c>
      <c r="B13" s="14"/>
      <c r="C13" s="14"/>
      <c r="D13" s="15" t="s">
        <v>24</v>
      </c>
      <c r="E13" s="14" t="s">
        <v>25</v>
      </c>
      <c r="F13" s="14"/>
      <c r="G13" s="16">
        <v>0.016</v>
      </c>
      <c r="H13" s="16"/>
      <c r="I13" s="17">
        <v>59.36</v>
      </c>
      <c r="J13" s="17">
        <f ca="1">ROUND(INDIRECT(ADDRESS(ROW()+(0), COLUMN()+(-3), 1))*INDIRECT(ADDRESS(ROW()+(0), COLUMN()+(-1), 1)), 2)</f>
        <v>0.95</v>
      </c>
      <c r="K13" s="17"/>
    </row>
    <row r="14" spans="1:11" ht="13.50" thickBot="1" customHeight="1">
      <c r="A14" s="14" t="s">
        <v>26</v>
      </c>
      <c r="B14" s="14"/>
      <c r="C14" s="14"/>
      <c r="D14" s="15" t="s">
        <v>27</v>
      </c>
      <c r="E14" s="14" t="s">
        <v>28</v>
      </c>
      <c r="F14" s="14"/>
      <c r="G14" s="16">
        <v>0.13</v>
      </c>
      <c r="H14" s="16"/>
      <c r="I14" s="17">
        <v>611.64</v>
      </c>
      <c r="J14" s="17">
        <f ca="1">ROUND(INDIRECT(ADDRESS(ROW()+(0), COLUMN()+(-3), 1))*INDIRECT(ADDRESS(ROW()+(0), COLUMN()+(-1), 1)), 2)</f>
        <v>79.51</v>
      </c>
      <c r="K14" s="17"/>
    </row>
    <row r="15" spans="1:11" ht="13.50" thickBot="1" customHeight="1">
      <c r="A15" s="14" t="s">
        <v>29</v>
      </c>
      <c r="B15" s="14"/>
      <c r="C15" s="14"/>
      <c r="D15" s="15" t="s">
        <v>30</v>
      </c>
      <c r="E15" s="14" t="s">
        <v>31</v>
      </c>
      <c r="F15" s="14"/>
      <c r="G15" s="16">
        <v>20</v>
      </c>
      <c r="H15" s="16"/>
      <c r="I15" s="17">
        <v>4.88</v>
      </c>
      <c r="J15" s="17">
        <f ca="1">ROUND(INDIRECT(ADDRESS(ROW()+(0), COLUMN()+(-3), 1))*INDIRECT(ADDRESS(ROW()+(0), COLUMN()+(-1), 1)), 2)</f>
        <v>97.6</v>
      </c>
      <c r="K15" s="17"/>
    </row>
    <row r="16" spans="1:11" ht="24.00" thickBot="1" customHeight="1">
      <c r="A16" s="14" t="s">
        <v>32</v>
      </c>
      <c r="B16" s="14"/>
      <c r="C16" s="14"/>
      <c r="D16" s="15" t="s">
        <v>33</v>
      </c>
      <c r="E16" s="14" t="s">
        <v>34</v>
      </c>
      <c r="F16" s="14"/>
      <c r="G16" s="16">
        <v>1.05</v>
      </c>
      <c r="H16" s="16"/>
      <c r="I16" s="17">
        <v>54.81</v>
      </c>
      <c r="J16" s="17">
        <f ca="1">ROUND(INDIRECT(ADDRESS(ROW()+(0), COLUMN()+(-3), 1))*INDIRECT(ADDRESS(ROW()+(0), COLUMN()+(-1), 1)), 2)</f>
        <v>57.55</v>
      </c>
      <c r="K16" s="17"/>
    </row>
    <row r="17" spans="1:11" ht="55.50" thickBot="1" customHeight="1">
      <c r="A17" s="14" t="s">
        <v>35</v>
      </c>
      <c r="B17" s="14"/>
      <c r="C17" s="14"/>
      <c r="D17" s="15" t="s">
        <v>36</v>
      </c>
      <c r="E17" s="14" t="s">
        <v>37</v>
      </c>
      <c r="F17" s="14"/>
      <c r="G17" s="16">
        <v>1.05</v>
      </c>
      <c r="H17" s="16"/>
      <c r="I17" s="17">
        <v>317.48</v>
      </c>
      <c r="J17" s="17">
        <f ca="1">ROUND(INDIRECT(ADDRESS(ROW()+(0), COLUMN()+(-3), 1))*INDIRECT(ADDRESS(ROW()+(0), COLUMN()+(-1), 1)), 2)</f>
        <v>333.35</v>
      </c>
      <c r="K17" s="17"/>
    </row>
    <row r="18" spans="1:11" ht="55.50" thickBot="1" customHeight="1">
      <c r="A18" s="14" t="s">
        <v>38</v>
      </c>
      <c r="B18" s="14"/>
      <c r="C18" s="14"/>
      <c r="D18" s="15" t="s">
        <v>39</v>
      </c>
      <c r="E18" s="14" t="s">
        <v>40</v>
      </c>
      <c r="F18" s="14"/>
      <c r="G18" s="16">
        <v>1.05</v>
      </c>
      <c r="H18" s="16"/>
      <c r="I18" s="17">
        <v>47.08</v>
      </c>
      <c r="J18" s="17">
        <f ca="1">ROUND(INDIRECT(ADDRESS(ROW()+(0), COLUMN()+(-3), 1))*INDIRECT(ADDRESS(ROW()+(0), COLUMN()+(-1), 1)), 2)</f>
        <v>49.43</v>
      </c>
      <c r="K18" s="17"/>
    </row>
    <row r="19" spans="1:11" ht="24.00" thickBot="1" customHeight="1">
      <c r="A19" s="14" t="s">
        <v>41</v>
      </c>
      <c r="B19" s="14"/>
      <c r="C19" s="14"/>
      <c r="D19" s="15" t="s">
        <v>42</v>
      </c>
      <c r="E19" s="14" t="s">
        <v>43</v>
      </c>
      <c r="F19" s="14"/>
      <c r="G19" s="16">
        <v>0.04</v>
      </c>
      <c r="H19" s="16"/>
      <c r="I19" s="17">
        <v>5274.76</v>
      </c>
      <c r="J19" s="17">
        <f ca="1">ROUND(INDIRECT(ADDRESS(ROW()+(0), COLUMN()+(-3), 1))*INDIRECT(ADDRESS(ROW()+(0), COLUMN()+(-1), 1)), 2)</f>
        <v>210.99</v>
      </c>
      <c r="K19" s="17"/>
    </row>
    <row r="20" spans="1:11" ht="34.50" thickBot="1" customHeight="1">
      <c r="A20" s="14" t="s">
        <v>44</v>
      </c>
      <c r="B20" s="14"/>
      <c r="C20" s="14"/>
      <c r="D20" s="15" t="s">
        <v>45</v>
      </c>
      <c r="E20" s="14" t="s">
        <v>46</v>
      </c>
      <c r="F20" s="14"/>
      <c r="G20" s="16">
        <v>4</v>
      </c>
      <c r="H20" s="16"/>
      <c r="I20" s="17">
        <v>27.7</v>
      </c>
      <c r="J20" s="17">
        <f ca="1">ROUND(INDIRECT(ADDRESS(ROW()+(0), COLUMN()+(-3), 1))*INDIRECT(ADDRESS(ROW()+(0), COLUMN()+(-1), 1)), 2)</f>
        <v>110.8</v>
      </c>
      <c r="K20" s="17"/>
    </row>
    <row r="21" spans="1:11" ht="34.50" thickBot="1" customHeight="1">
      <c r="A21" s="14" t="s">
        <v>47</v>
      </c>
      <c r="B21" s="14"/>
      <c r="C21" s="14"/>
      <c r="D21" s="15" t="s">
        <v>48</v>
      </c>
      <c r="E21" s="14" t="s">
        <v>49</v>
      </c>
      <c r="F21" s="14"/>
      <c r="G21" s="16">
        <v>1.1</v>
      </c>
      <c r="H21" s="16"/>
      <c r="I21" s="17">
        <v>1001.34</v>
      </c>
      <c r="J21" s="17">
        <f ca="1">ROUND(INDIRECT(ADDRESS(ROW()+(0), COLUMN()+(-3), 1))*INDIRECT(ADDRESS(ROW()+(0), COLUMN()+(-1), 1)), 2)</f>
        <v>1101.47</v>
      </c>
      <c r="K21" s="17"/>
    </row>
    <row r="22" spans="1:11" ht="34.50" thickBot="1" customHeight="1">
      <c r="A22" s="14" t="s">
        <v>50</v>
      </c>
      <c r="B22" s="14"/>
      <c r="C22" s="14"/>
      <c r="D22" s="15" t="s">
        <v>51</v>
      </c>
      <c r="E22" s="14" t="s">
        <v>52</v>
      </c>
      <c r="F22" s="14"/>
      <c r="G22" s="16">
        <v>0.3</v>
      </c>
      <c r="H22" s="16"/>
      <c r="I22" s="17">
        <v>118.71</v>
      </c>
      <c r="J22" s="17">
        <f ca="1">ROUND(INDIRECT(ADDRESS(ROW()+(0), COLUMN()+(-3), 1))*INDIRECT(ADDRESS(ROW()+(0), COLUMN()+(-1), 1)), 2)</f>
        <v>35.61</v>
      </c>
      <c r="K22" s="17"/>
    </row>
    <row r="23" spans="1:11" ht="24.00" thickBot="1" customHeight="1">
      <c r="A23" s="14" t="s">
        <v>53</v>
      </c>
      <c r="B23" s="14"/>
      <c r="C23" s="14"/>
      <c r="D23" s="15" t="s">
        <v>54</v>
      </c>
      <c r="E23" s="14" t="s">
        <v>55</v>
      </c>
      <c r="F23" s="14"/>
      <c r="G23" s="16">
        <v>1.1</v>
      </c>
      <c r="H23" s="16"/>
      <c r="I23" s="17">
        <v>183.42</v>
      </c>
      <c r="J23" s="17">
        <f ca="1">ROUND(INDIRECT(ADDRESS(ROW()+(0), COLUMN()+(-3), 1))*INDIRECT(ADDRESS(ROW()+(0), COLUMN()+(-1), 1)), 2)</f>
        <v>201.76</v>
      </c>
      <c r="K23" s="17"/>
    </row>
    <row r="24" spans="1:11" ht="13.50" thickBot="1" customHeight="1">
      <c r="A24" s="14" t="s">
        <v>56</v>
      </c>
      <c r="B24" s="14"/>
      <c r="C24" s="14"/>
      <c r="D24" s="15" t="s">
        <v>57</v>
      </c>
      <c r="E24" s="14" t="s">
        <v>58</v>
      </c>
      <c r="F24" s="14"/>
      <c r="G24" s="16">
        <v>0.1</v>
      </c>
      <c r="H24" s="16"/>
      <c r="I24" s="17">
        <v>3945.46</v>
      </c>
      <c r="J24" s="17">
        <f ca="1">ROUND(INDIRECT(ADDRESS(ROW()+(0), COLUMN()+(-3), 1))*INDIRECT(ADDRESS(ROW()+(0), COLUMN()+(-1), 1)), 2)</f>
        <v>394.55</v>
      </c>
      <c r="K24" s="17"/>
    </row>
    <row r="25" spans="1:11" ht="13.50" thickBot="1" customHeight="1">
      <c r="A25" s="14" t="s">
        <v>59</v>
      </c>
      <c r="B25" s="14"/>
      <c r="C25" s="14"/>
      <c r="D25" s="15" t="s">
        <v>60</v>
      </c>
      <c r="E25" s="14" t="s">
        <v>61</v>
      </c>
      <c r="F25" s="14"/>
      <c r="G25" s="16">
        <v>0.8</v>
      </c>
      <c r="H25" s="16"/>
      <c r="I25" s="17">
        <v>314.59</v>
      </c>
      <c r="J25" s="17">
        <f ca="1">ROUND(INDIRECT(ADDRESS(ROW()+(0), COLUMN()+(-3), 1))*INDIRECT(ADDRESS(ROW()+(0), COLUMN()+(-1), 1)), 2)</f>
        <v>251.67</v>
      </c>
      <c r="K25" s="17"/>
    </row>
    <row r="26" spans="1:11" ht="13.50" thickBot="1" customHeight="1">
      <c r="A26" s="14" t="s">
        <v>62</v>
      </c>
      <c r="B26" s="14"/>
      <c r="C26" s="14"/>
      <c r="D26" s="15" t="s">
        <v>63</v>
      </c>
      <c r="E26" s="14" t="s">
        <v>64</v>
      </c>
      <c r="F26" s="14"/>
      <c r="G26" s="16">
        <v>0.8</v>
      </c>
      <c r="H26" s="16"/>
      <c r="I26" s="17">
        <v>1030.86</v>
      </c>
      <c r="J26" s="17">
        <f ca="1">ROUND(INDIRECT(ADDRESS(ROW()+(0), COLUMN()+(-3), 1))*INDIRECT(ADDRESS(ROW()+(0), COLUMN()+(-1), 1)), 2)</f>
        <v>824.69</v>
      </c>
      <c r="K26" s="17"/>
    </row>
    <row r="27" spans="1:11" ht="13.50" thickBot="1" customHeight="1">
      <c r="A27" s="14" t="s">
        <v>65</v>
      </c>
      <c r="B27" s="14"/>
      <c r="C27" s="14"/>
      <c r="D27" s="15" t="s">
        <v>66</v>
      </c>
      <c r="E27" s="14" t="s">
        <v>67</v>
      </c>
      <c r="F27" s="14"/>
      <c r="G27" s="16">
        <v>0.2</v>
      </c>
      <c r="H27" s="16"/>
      <c r="I27" s="17">
        <v>1114.68</v>
      </c>
      <c r="J27" s="17">
        <f ca="1">ROUND(INDIRECT(ADDRESS(ROW()+(0), COLUMN()+(-3), 1))*INDIRECT(ADDRESS(ROW()+(0), COLUMN()+(-1), 1)), 2)</f>
        <v>222.94</v>
      </c>
      <c r="K27" s="17"/>
    </row>
    <row r="28" spans="1:11" ht="13.50" thickBot="1" customHeight="1">
      <c r="A28" s="14" t="s">
        <v>68</v>
      </c>
      <c r="B28" s="14"/>
      <c r="C28" s="14"/>
      <c r="D28" s="15" t="s">
        <v>69</v>
      </c>
      <c r="E28" s="14" t="s">
        <v>70</v>
      </c>
      <c r="F28" s="14"/>
      <c r="G28" s="16">
        <v>0.056</v>
      </c>
      <c r="H28" s="16"/>
      <c r="I28" s="17">
        <v>52.69</v>
      </c>
      <c r="J28" s="17">
        <f ca="1">ROUND(INDIRECT(ADDRESS(ROW()+(0), COLUMN()+(-3), 1))*INDIRECT(ADDRESS(ROW()+(0), COLUMN()+(-1), 1)), 2)</f>
        <v>2.95</v>
      </c>
      <c r="K28" s="17"/>
    </row>
    <row r="29" spans="1:11" ht="13.50" thickBot="1" customHeight="1">
      <c r="A29" s="14" t="s">
        <v>71</v>
      </c>
      <c r="B29" s="14"/>
      <c r="C29" s="14"/>
      <c r="D29" s="15" t="s">
        <v>72</v>
      </c>
      <c r="E29" s="14" t="s">
        <v>73</v>
      </c>
      <c r="F29" s="14"/>
      <c r="G29" s="16">
        <v>0.579</v>
      </c>
      <c r="H29" s="16"/>
      <c r="I29" s="17">
        <v>100.13</v>
      </c>
      <c r="J29" s="17">
        <f ca="1">ROUND(INDIRECT(ADDRESS(ROW()+(0), COLUMN()+(-3), 1))*INDIRECT(ADDRESS(ROW()+(0), COLUMN()+(-1), 1)), 2)</f>
        <v>57.98</v>
      </c>
      <c r="K29" s="17"/>
    </row>
    <row r="30" spans="1:11" ht="13.50" thickBot="1" customHeight="1">
      <c r="A30" s="14" t="s">
        <v>74</v>
      </c>
      <c r="B30" s="14"/>
      <c r="C30" s="14"/>
      <c r="D30" s="15" t="s">
        <v>75</v>
      </c>
      <c r="E30" s="14" t="s">
        <v>76</v>
      </c>
      <c r="F30" s="14"/>
      <c r="G30" s="16">
        <v>1.517</v>
      </c>
      <c r="H30" s="16"/>
      <c r="I30" s="17">
        <v>71.84</v>
      </c>
      <c r="J30" s="17">
        <f ca="1">ROUND(INDIRECT(ADDRESS(ROW()+(0), COLUMN()+(-3), 1))*INDIRECT(ADDRESS(ROW()+(0), COLUMN()+(-1), 1)), 2)</f>
        <v>108.98</v>
      </c>
      <c r="K30" s="17"/>
    </row>
    <row r="31" spans="1:11" ht="13.50" thickBot="1" customHeight="1">
      <c r="A31" s="14" t="s">
        <v>77</v>
      </c>
      <c r="B31" s="14"/>
      <c r="C31" s="14"/>
      <c r="D31" s="15" t="s">
        <v>78</v>
      </c>
      <c r="E31" s="14" t="s">
        <v>79</v>
      </c>
      <c r="F31" s="14"/>
      <c r="G31" s="16">
        <v>0.19</v>
      </c>
      <c r="H31" s="16"/>
      <c r="I31" s="17">
        <v>100.13</v>
      </c>
      <c r="J31" s="17">
        <f ca="1">ROUND(INDIRECT(ADDRESS(ROW()+(0), COLUMN()+(-3), 1))*INDIRECT(ADDRESS(ROW()+(0), COLUMN()+(-1), 1)), 2)</f>
        <v>19.02</v>
      </c>
      <c r="K31" s="17"/>
    </row>
    <row r="32" spans="1:11" ht="13.50" thickBot="1" customHeight="1">
      <c r="A32" s="14" t="s">
        <v>80</v>
      </c>
      <c r="B32" s="14"/>
      <c r="C32" s="14"/>
      <c r="D32" s="15" t="s">
        <v>81</v>
      </c>
      <c r="E32" s="14" t="s">
        <v>82</v>
      </c>
      <c r="F32" s="14"/>
      <c r="G32" s="16">
        <v>0.19</v>
      </c>
      <c r="H32" s="16"/>
      <c r="I32" s="17">
        <v>74.68</v>
      </c>
      <c r="J32" s="17">
        <f ca="1">ROUND(INDIRECT(ADDRESS(ROW()+(0), COLUMN()+(-3), 1))*INDIRECT(ADDRESS(ROW()+(0), COLUMN()+(-1), 1)), 2)</f>
        <v>14.19</v>
      </c>
      <c r="K32" s="17"/>
    </row>
    <row r="33" spans="1:11" ht="13.50" thickBot="1" customHeight="1">
      <c r="A33" s="14" t="s">
        <v>83</v>
      </c>
      <c r="B33" s="14"/>
      <c r="C33" s="14"/>
      <c r="D33" s="15" t="s">
        <v>84</v>
      </c>
      <c r="E33" s="14" t="s">
        <v>85</v>
      </c>
      <c r="F33" s="14"/>
      <c r="G33" s="16">
        <v>0.056</v>
      </c>
      <c r="H33" s="16"/>
      <c r="I33" s="17">
        <v>102.94</v>
      </c>
      <c r="J33" s="17">
        <f ca="1">ROUND(INDIRECT(ADDRESS(ROW()+(0), COLUMN()+(-3), 1))*INDIRECT(ADDRESS(ROW()+(0), COLUMN()+(-1), 1)), 2)</f>
        <v>5.76</v>
      </c>
      <c r="K33" s="17"/>
    </row>
    <row r="34" spans="1:11" ht="13.50" thickBot="1" customHeight="1">
      <c r="A34" s="14" t="s">
        <v>86</v>
      </c>
      <c r="B34" s="14"/>
      <c r="C34" s="14"/>
      <c r="D34" s="18" t="s">
        <v>87</v>
      </c>
      <c r="E34" s="19" t="s">
        <v>88</v>
      </c>
      <c r="F34" s="19"/>
      <c r="G34" s="20">
        <v>0.056</v>
      </c>
      <c r="H34" s="20"/>
      <c r="I34" s="21">
        <v>74.68</v>
      </c>
      <c r="J34" s="21">
        <f ca="1">ROUND(INDIRECT(ADDRESS(ROW()+(0), COLUMN()+(-3), 1))*INDIRECT(ADDRESS(ROW()+(0), COLUMN()+(-1), 1)), 2)</f>
        <v>4.18</v>
      </c>
      <c r="K34" s="21"/>
    </row>
    <row r="35" spans="1:11" ht="13.50" thickBot="1" customHeight="1">
      <c r="A35" s="19"/>
      <c r="B35" s="19"/>
      <c r="C35" s="19"/>
      <c r="D35" s="22" t="s">
        <v>89</v>
      </c>
      <c r="E35" s="5" t="s">
        <v>90</v>
      </c>
      <c r="F35" s="5"/>
      <c r="G35" s="23">
        <v>2</v>
      </c>
      <c r="H35" s="23"/>
      <c r="I35"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1)),INDIRECT(ADDRESS(ROW()+(-20), COLUMN()+(1), 1)),INDIRECT(ADDRESS(ROW()+(-21), COLUMN()+(1), 1)),INDIRECT(ADDRESS(ROW()+(-22), COLUMN()+(1), 1)),INDIRECT(ADDRESS(ROW()+(-23), COLUMN()+(1), 1)),INDIRECT(ADDRESS(ROW()+(-24), COLUMN()+(1), 1)),INDIRECT(ADDRESS(ROW()+(-25), COLUMN()+(1), 1)),INDIRECT(ADDRESS(ROW()+(-26), COLUMN()+(1), 1))), 2)</f>
        <v>4704.75</v>
      </c>
      <c r="J35" s="24">
        <f ca="1">ROUND(INDIRECT(ADDRESS(ROW()+(0), COLUMN()+(-3), 1))*INDIRECT(ADDRESS(ROW()+(0), COLUMN()+(-1), 1))/100, 2)</f>
        <v>94.1</v>
      </c>
      <c r="K35" s="24"/>
    </row>
    <row r="36" spans="1:11" ht="13.50" thickBot="1" customHeight="1">
      <c r="A36" s="25" t="s">
        <v>91</v>
      </c>
      <c r="B36" s="25"/>
      <c r="C36" s="25"/>
      <c r="D36" s="26"/>
      <c r="E36" s="26"/>
      <c r="F36" s="26"/>
      <c r="G36" s="27"/>
      <c r="H36" s="27"/>
      <c r="I36" s="25" t="s">
        <v>92</v>
      </c>
      <c r="J36"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1)),INDIRECT(ADDRESS(ROW()+(-21), COLUMN()+(0), 1)),INDIRECT(ADDRESS(ROW()+(-22), COLUMN()+(0), 1)),INDIRECT(ADDRESS(ROW()+(-23), COLUMN()+(0), 1)),INDIRECT(ADDRESS(ROW()+(-24), COLUMN()+(0), 1)),INDIRECT(ADDRESS(ROW()+(-25), COLUMN()+(0), 1)),INDIRECT(ADDRESS(ROW()+(-26), COLUMN()+(0), 1)),INDIRECT(ADDRESS(ROW()+(-27), COLUMN()+(0), 1))), 2)</f>
        <v>4798.85</v>
      </c>
      <c r="K36" s="28"/>
    </row>
    <row r="39" spans="1:11" ht="13.50" thickBot="1" customHeight="1">
      <c r="A39" s="29" t="s">
        <v>93</v>
      </c>
      <c r="B39" s="29"/>
      <c r="C39" s="29"/>
      <c r="D39" s="29"/>
      <c r="E39" s="29"/>
      <c r="F39" s="29" t="s">
        <v>94</v>
      </c>
      <c r="G39" s="29"/>
      <c r="H39" s="29" t="s">
        <v>95</v>
      </c>
      <c r="I39" s="29"/>
      <c r="J39" s="29"/>
      <c r="K39" s="29" t="s">
        <v>96</v>
      </c>
    </row>
    <row r="40" spans="1:11" ht="13.50" thickBot="1" customHeight="1">
      <c r="A40" s="30" t="s">
        <v>97</v>
      </c>
      <c r="B40" s="30"/>
      <c r="C40" s="30"/>
      <c r="D40" s="30"/>
      <c r="E40" s="30"/>
      <c r="F40" s="31">
        <v>1.06202e+006</v>
      </c>
      <c r="G40" s="31"/>
      <c r="H40" s="31">
        <v>1.06202e+006</v>
      </c>
      <c r="I40" s="31"/>
      <c r="J40" s="31"/>
      <c r="K40" s="31"/>
    </row>
    <row r="41" spans="1:11" ht="13.50" thickBot="1" customHeight="1">
      <c r="A41" s="32" t="s">
        <v>98</v>
      </c>
      <c r="B41" s="32"/>
      <c r="C41" s="32"/>
      <c r="D41" s="32"/>
      <c r="E41" s="32"/>
      <c r="F41" s="33"/>
      <c r="G41" s="33"/>
      <c r="H41" s="33"/>
      <c r="I41" s="33"/>
      <c r="J41" s="33"/>
      <c r="K41" s="33"/>
    </row>
    <row r="42" spans="1:11" ht="13.50" thickBot="1" customHeight="1">
      <c r="A42" s="30" t="s">
        <v>99</v>
      </c>
      <c r="B42" s="30"/>
      <c r="C42" s="30"/>
      <c r="D42" s="30"/>
      <c r="E42" s="30"/>
      <c r="F42" s="31">
        <v>132003</v>
      </c>
      <c r="G42" s="31"/>
      <c r="H42" s="31">
        <v>162004</v>
      </c>
      <c r="I42" s="31"/>
      <c r="J42" s="31"/>
      <c r="K42" s="31"/>
    </row>
    <row r="43" spans="1:11" ht="13.50" thickBot="1" customHeight="1">
      <c r="A43" s="34" t="s">
        <v>100</v>
      </c>
      <c r="B43" s="34"/>
      <c r="C43" s="34"/>
      <c r="D43" s="34"/>
      <c r="E43" s="34"/>
      <c r="F43" s="35"/>
      <c r="G43" s="35"/>
      <c r="H43" s="35"/>
      <c r="I43" s="35"/>
      <c r="J43" s="35"/>
      <c r="K43" s="35"/>
    </row>
    <row r="44" spans="1:11" ht="13.50" thickBot="1" customHeight="1">
      <c r="A44" s="32" t="s">
        <v>101</v>
      </c>
      <c r="B44" s="32"/>
      <c r="C44" s="32"/>
      <c r="D44" s="32"/>
      <c r="E44" s="32"/>
      <c r="F44" s="33">
        <v>112010</v>
      </c>
      <c r="G44" s="33"/>
      <c r="H44" s="33">
        <v>112010</v>
      </c>
      <c r="I44" s="33"/>
      <c r="J44" s="33"/>
      <c r="K44" s="33"/>
    </row>
    <row r="45" spans="1:11" ht="13.50" thickBot="1" customHeight="1">
      <c r="A45" s="30" t="s">
        <v>102</v>
      </c>
      <c r="B45" s="30"/>
      <c r="C45" s="30"/>
      <c r="D45" s="30"/>
      <c r="E45" s="30"/>
      <c r="F45" s="31">
        <v>1.07202e+006</v>
      </c>
      <c r="G45" s="31"/>
      <c r="H45" s="31">
        <v>1.07202e+006</v>
      </c>
      <c r="I45" s="31"/>
      <c r="J45" s="31"/>
      <c r="K45" s="31"/>
    </row>
    <row r="46" spans="1:11" ht="24.00" thickBot="1" customHeight="1">
      <c r="A46" s="32" t="s">
        <v>103</v>
      </c>
      <c r="B46" s="32"/>
      <c r="C46" s="32"/>
      <c r="D46" s="32"/>
      <c r="E46" s="32"/>
      <c r="F46" s="33"/>
      <c r="G46" s="33"/>
      <c r="H46" s="33"/>
      <c r="I46" s="33"/>
      <c r="J46" s="33"/>
      <c r="K46" s="33"/>
    </row>
    <row r="47" spans="1:11" ht="13.50" thickBot="1" customHeight="1">
      <c r="A47" s="30" t="s">
        <v>104</v>
      </c>
      <c r="B47" s="30"/>
      <c r="C47" s="30"/>
      <c r="D47" s="30"/>
      <c r="E47" s="30"/>
      <c r="F47" s="31">
        <v>1.07202e+006</v>
      </c>
      <c r="G47" s="31"/>
      <c r="H47" s="31">
        <v>1.07202e+006</v>
      </c>
      <c r="I47" s="31"/>
      <c r="J47" s="31"/>
      <c r="K47" s="31"/>
    </row>
    <row r="48" spans="1:11" ht="24.00" thickBot="1" customHeight="1">
      <c r="A48" s="32" t="s">
        <v>105</v>
      </c>
      <c r="B48" s="32"/>
      <c r="C48" s="32"/>
      <c r="D48" s="32"/>
      <c r="E48" s="32"/>
      <c r="F48" s="33"/>
      <c r="G48" s="33"/>
      <c r="H48" s="33"/>
      <c r="I48" s="33"/>
      <c r="J48" s="33"/>
      <c r="K48" s="33"/>
    </row>
    <row r="49" spans="1:11" ht="13.50" thickBot="1" customHeight="1">
      <c r="A49" s="30" t="s">
        <v>106</v>
      </c>
      <c r="B49" s="30"/>
      <c r="C49" s="30"/>
      <c r="D49" s="30"/>
      <c r="E49" s="30"/>
      <c r="F49" s="31">
        <v>1.102e+006</v>
      </c>
      <c r="G49" s="31"/>
      <c r="H49" s="31">
        <v>1.102e+006</v>
      </c>
      <c r="I49" s="31"/>
      <c r="J49" s="31"/>
      <c r="K49" s="31"/>
    </row>
    <row r="50" spans="1:11" ht="13.50" thickBot="1" customHeight="1">
      <c r="A50" s="34" t="s">
        <v>107</v>
      </c>
      <c r="B50" s="34"/>
      <c r="C50" s="34"/>
      <c r="D50" s="34"/>
      <c r="E50" s="34"/>
      <c r="F50" s="35"/>
      <c r="G50" s="35"/>
      <c r="H50" s="35"/>
      <c r="I50" s="35"/>
      <c r="J50" s="35"/>
      <c r="K50" s="35"/>
    </row>
    <row r="51" spans="1:11" ht="13.50" thickBot="1" customHeight="1">
      <c r="A51" s="32" t="s">
        <v>108</v>
      </c>
      <c r="B51" s="32"/>
      <c r="C51" s="32"/>
      <c r="D51" s="32"/>
      <c r="E51" s="32"/>
      <c r="F51" s="33">
        <v>162006</v>
      </c>
      <c r="G51" s="33"/>
      <c r="H51" s="33">
        <v>162007</v>
      </c>
      <c r="I51" s="33"/>
      <c r="J51" s="33"/>
      <c r="K51" s="33"/>
    </row>
    <row r="52" spans="1:11" ht="13.50" thickBot="1" customHeight="1">
      <c r="A52" s="30" t="s">
        <v>109</v>
      </c>
      <c r="B52" s="30"/>
      <c r="C52" s="30"/>
      <c r="D52" s="30"/>
      <c r="E52" s="30"/>
      <c r="F52" s="31">
        <v>142013</v>
      </c>
      <c r="G52" s="31"/>
      <c r="H52" s="31">
        <v>172013</v>
      </c>
      <c r="I52" s="31"/>
      <c r="J52" s="31"/>
      <c r="K52" s="31">
        <v>3</v>
      </c>
    </row>
    <row r="53" spans="1:11" ht="13.50" thickBot="1" customHeight="1">
      <c r="A53" s="32" t="s">
        <v>110</v>
      </c>
      <c r="B53" s="32"/>
      <c r="C53" s="32"/>
      <c r="D53" s="32"/>
      <c r="E53" s="32"/>
      <c r="F53" s="33"/>
      <c r="G53" s="33"/>
      <c r="H53" s="33"/>
      <c r="I53" s="33"/>
      <c r="J53" s="33"/>
      <c r="K53" s="33"/>
    </row>
    <row r="54" spans="1:11" ht="13.50" thickBot="1" customHeight="1">
      <c r="A54" s="30" t="s">
        <v>111</v>
      </c>
      <c r="B54" s="30"/>
      <c r="C54" s="30"/>
      <c r="D54" s="30"/>
      <c r="E54" s="30"/>
      <c r="F54" s="31">
        <v>1.10201e+006</v>
      </c>
      <c r="G54" s="31"/>
      <c r="H54" s="31">
        <v>1.10201e+006</v>
      </c>
      <c r="I54" s="31"/>
      <c r="J54" s="31"/>
      <c r="K54" s="31"/>
    </row>
    <row r="55" spans="1:11" ht="55.50" thickBot="1" customHeight="1">
      <c r="A55" s="32" t="s">
        <v>112</v>
      </c>
      <c r="B55" s="32"/>
      <c r="C55" s="32"/>
      <c r="D55" s="32"/>
      <c r="E55" s="32"/>
      <c r="F55" s="33"/>
      <c r="G55" s="33"/>
      <c r="H55" s="33"/>
      <c r="I55" s="33"/>
      <c r="J55" s="33"/>
      <c r="K55" s="33"/>
    </row>
    <row r="58" spans="1:1" ht="33.75" thickBot="1" customHeight="1">
      <c r="A58" s="1" t="s">
        <v>113</v>
      </c>
      <c r="B58" s="1"/>
      <c r="C58" s="1"/>
      <c r="D58" s="1"/>
      <c r="E58" s="1"/>
      <c r="F58" s="1"/>
      <c r="G58" s="1"/>
      <c r="H58" s="1"/>
      <c r="I58" s="1"/>
      <c r="J58" s="1"/>
      <c r="K58" s="1"/>
    </row>
    <row r="59" spans="1:1" ht="33.75" thickBot="1" customHeight="1">
      <c r="A59" s="1" t="s">
        <v>114</v>
      </c>
      <c r="B59" s="1"/>
      <c r="C59" s="1"/>
      <c r="D59" s="1"/>
      <c r="E59" s="1"/>
      <c r="F59" s="1"/>
      <c r="G59" s="1"/>
      <c r="H59" s="1"/>
      <c r="I59" s="1"/>
      <c r="J59" s="1"/>
      <c r="K59" s="1"/>
    </row>
    <row r="60" spans="1:1" ht="33.75" thickBot="1" customHeight="1">
      <c r="A60" s="1" t="s">
        <v>115</v>
      </c>
      <c r="B60" s="1"/>
      <c r="C60" s="1"/>
      <c r="D60" s="1"/>
      <c r="E60" s="1"/>
      <c r="F60" s="1"/>
      <c r="G60" s="1"/>
      <c r="H60" s="1"/>
      <c r="I60" s="1"/>
      <c r="J60" s="1"/>
      <c r="K60" s="1"/>
    </row>
  </sheetData>
  <mergeCells count="169">
    <mergeCell ref="A1:K1"/>
    <mergeCell ref="C3:K3"/>
    <mergeCell ref="A5:K5"/>
    <mergeCell ref="A8:C8"/>
    <mergeCell ref="E8:F8"/>
    <mergeCell ref="G8:H8"/>
    <mergeCell ref="J8:K8"/>
    <mergeCell ref="A9:C9"/>
    <mergeCell ref="E9:F9"/>
    <mergeCell ref="G9:H9"/>
    <mergeCell ref="J9:K9"/>
    <mergeCell ref="A10:C10"/>
    <mergeCell ref="E10:F10"/>
    <mergeCell ref="G10:H10"/>
    <mergeCell ref="J10:K10"/>
    <mergeCell ref="A11:C11"/>
    <mergeCell ref="E11:F11"/>
    <mergeCell ref="G11:H11"/>
    <mergeCell ref="J11:K11"/>
    <mergeCell ref="A12:C12"/>
    <mergeCell ref="E12:F12"/>
    <mergeCell ref="G12:H12"/>
    <mergeCell ref="J12:K12"/>
    <mergeCell ref="A13:C13"/>
    <mergeCell ref="E13:F13"/>
    <mergeCell ref="G13:H13"/>
    <mergeCell ref="J13:K13"/>
    <mergeCell ref="A14:C14"/>
    <mergeCell ref="E14:F14"/>
    <mergeCell ref="G14:H14"/>
    <mergeCell ref="J14:K14"/>
    <mergeCell ref="A15:C15"/>
    <mergeCell ref="E15:F15"/>
    <mergeCell ref="G15:H15"/>
    <mergeCell ref="J15:K15"/>
    <mergeCell ref="A16:C16"/>
    <mergeCell ref="E16:F16"/>
    <mergeCell ref="G16:H16"/>
    <mergeCell ref="J16:K16"/>
    <mergeCell ref="A17:C17"/>
    <mergeCell ref="E17:F17"/>
    <mergeCell ref="G17:H17"/>
    <mergeCell ref="J17:K17"/>
    <mergeCell ref="A18:C18"/>
    <mergeCell ref="E18:F18"/>
    <mergeCell ref="G18:H18"/>
    <mergeCell ref="J18:K18"/>
    <mergeCell ref="A19:C19"/>
    <mergeCell ref="E19:F19"/>
    <mergeCell ref="G19:H19"/>
    <mergeCell ref="J19:K19"/>
    <mergeCell ref="A20:C20"/>
    <mergeCell ref="E20:F20"/>
    <mergeCell ref="G20:H20"/>
    <mergeCell ref="J20:K20"/>
    <mergeCell ref="A21:C21"/>
    <mergeCell ref="E21:F21"/>
    <mergeCell ref="G21:H21"/>
    <mergeCell ref="J21:K21"/>
    <mergeCell ref="A22:C22"/>
    <mergeCell ref="E22:F22"/>
    <mergeCell ref="G22:H22"/>
    <mergeCell ref="J22:K22"/>
    <mergeCell ref="A23:C23"/>
    <mergeCell ref="E23:F23"/>
    <mergeCell ref="G23:H23"/>
    <mergeCell ref="J23:K23"/>
    <mergeCell ref="A24:C24"/>
    <mergeCell ref="E24:F24"/>
    <mergeCell ref="G24:H24"/>
    <mergeCell ref="J24:K24"/>
    <mergeCell ref="A25:C25"/>
    <mergeCell ref="E25:F25"/>
    <mergeCell ref="G25:H25"/>
    <mergeCell ref="J25:K25"/>
    <mergeCell ref="A26:C26"/>
    <mergeCell ref="E26:F26"/>
    <mergeCell ref="G26:H26"/>
    <mergeCell ref="J26:K26"/>
    <mergeCell ref="A27:C27"/>
    <mergeCell ref="E27:F27"/>
    <mergeCell ref="G27:H27"/>
    <mergeCell ref="J27:K27"/>
    <mergeCell ref="A28:C28"/>
    <mergeCell ref="E28:F28"/>
    <mergeCell ref="G28:H28"/>
    <mergeCell ref="J28:K28"/>
    <mergeCell ref="A29:C29"/>
    <mergeCell ref="E29:F29"/>
    <mergeCell ref="G29:H29"/>
    <mergeCell ref="J29:K29"/>
    <mergeCell ref="A30:C30"/>
    <mergeCell ref="E30:F30"/>
    <mergeCell ref="G30:H30"/>
    <mergeCell ref="J30:K30"/>
    <mergeCell ref="A31:C31"/>
    <mergeCell ref="E31:F31"/>
    <mergeCell ref="G31:H31"/>
    <mergeCell ref="J31:K31"/>
    <mergeCell ref="A32:C32"/>
    <mergeCell ref="E32:F32"/>
    <mergeCell ref="G32:H32"/>
    <mergeCell ref="J32:K32"/>
    <mergeCell ref="A33:C33"/>
    <mergeCell ref="E33:F33"/>
    <mergeCell ref="G33:H33"/>
    <mergeCell ref="J33:K33"/>
    <mergeCell ref="A34:C34"/>
    <mergeCell ref="E34:F34"/>
    <mergeCell ref="G34:H34"/>
    <mergeCell ref="J34:K34"/>
    <mergeCell ref="A35:C35"/>
    <mergeCell ref="E35:F35"/>
    <mergeCell ref="G35:H35"/>
    <mergeCell ref="J35:K35"/>
    <mergeCell ref="A36:F36"/>
    <mergeCell ref="G36:H36"/>
    <mergeCell ref="J36:K36"/>
    <mergeCell ref="A39:E39"/>
    <mergeCell ref="F39:G39"/>
    <mergeCell ref="H39:J39"/>
    <mergeCell ref="A40:E40"/>
    <mergeCell ref="F40:G41"/>
    <mergeCell ref="H40:J41"/>
    <mergeCell ref="K40:K41"/>
    <mergeCell ref="A41:E41"/>
    <mergeCell ref="A42:E42"/>
    <mergeCell ref="F42:G42"/>
    <mergeCell ref="H42:J42"/>
    <mergeCell ref="K42:K44"/>
    <mergeCell ref="A43:E43"/>
    <mergeCell ref="F43:G43"/>
    <mergeCell ref="H43:J43"/>
    <mergeCell ref="A44:E44"/>
    <mergeCell ref="F44:G44"/>
    <mergeCell ref="H44:J44"/>
    <mergeCell ref="A45:E45"/>
    <mergeCell ref="F45:G46"/>
    <mergeCell ref="H45:J46"/>
    <mergeCell ref="K45:K46"/>
    <mergeCell ref="A46:E46"/>
    <mergeCell ref="A47:E47"/>
    <mergeCell ref="F47:G48"/>
    <mergeCell ref="H47:J48"/>
    <mergeCell ref="K47:K48"/>
    <mergeCell ref="A48:E48"/>
    <mergeCell ref="A49:E49"/>
    <mergeCell ref="F49:G49"/>
    <mergeCell ref="H49:J49"/>
    <mergeCell ref="K49:K51"/>
    <mergeCell ref="A50:E50"/>
    <mergeCell ref="F50:G50"/>
    <mergeCell ref="H50:J50"/>
    <mergeCell ref="A51:E51"/>
    <mergeCell ref="F51:G51"/>
    <mergeCell ref="H51:J51"/>
    <mergeCell ref="A52:E52"/>
    <mergeCell ref="F52:G53"/>
    <mergeCell ref="H52:J53"/>
    <mergeCell ref="K52:K53"/>
    <mergeCell ref="A53:E53"/>
    <mergeCell ref="A54:E54"/>
    <mergeCell ref="F54:G55"/>
    <mergeCell ref="H54:J55"/>
    <mergeCell ref="K54:K55"/>
    <mergeCell ref="A55:E55"/>
    <mergeCell ref="A58:K58"/>
    <mergeCell ref="A59:K59"/>
    <mergeCell ref="A60:K60"/>
  </mergeCells>
  <pageMargins left="0.147638" right="0.147638" top="0.206693" bottom="0.206693" header="0.0" footer="0.0"/>
  <pageSetup paperSize="9" orientation="portrait"/>
  <rowBreaks count="0" manualBreakCount="0">
    </rowBreaks>
</worksheet>
</file>