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<sst xmlns="http://schemas.openxmlformats.org/spreadsheetml/2006/main" count="44" uniqueCount="44">
  <si>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</si>
  <si>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RCG010</t>
  </si>
  <si>
    <t xml:space="preserve">m²</t>
  </si>
  <si>
    <t xml:space="preserve">Revestimento com ladrilhos cerâmicos para exteriores.</t>
  </si>
  <si>
    <r>
      <rPr>
        <sz val="8.25"/>
        <color rgb="FF000000"/>
        <rFont val="Arial"/>
        <family val="2"/>
      </rPr>
      <t xml:space="preserve">Revestimento misto, com ladrilhos cerâmicos de grés prensado a seco, 40x40 cm, 19 €/m², assentes com cimento cola melhorado, C2 TE, com deslizamento reduzido e tempo de colocação ampliado, cinzento, utilizando a técnica da dupla colagem, com junta aberta (separação entre 3 e 15 mm) e fixações mecânicas.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</si>
  <si>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</si>
  <si>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</si>
  <si>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</si>
  <si>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</si>
  <si>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</si>
  <si>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</si>
  <si>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mt09mcr021q</t>
  </si>
  <si>
    <t xml:space="preserve">kg</t>
  </si>
  <si>
    <t xml:space="preserve">Cimento cola melhorado, C2 TE, com deslizamento reduzido e tempo de colocação ampliado, segundo NP EN 12004, cor cinzento.</t>
  </si>
  <si>
    <t xml:space="preserve">mt19pcf010a1900</t>
  </si>
  <si>
    <t xml:space="preserve">m²</t>
  </si>
  <si>
    <t xml:space="preserve">Ladrilho cerâmico de grés prensado a seco, com um coeficiente de absorção de água de 0,4% e um PEI IV, 40x40 cm, 19,00MT €/m², segundo NP EN 14411.</t>
  </si>
  <si>
    <t xml:space="preserve">mt09mcp020fv</t>
  </si>
  <si>
    <t xml:space="preserve">kg</t>
  </si>
  <si>
    <t xml:space="preserve">Argamassa de juntas cimentosa tipo CG2, segundo EN 13888, cor branca, para juntas de 2 a 15 mm, composto por cimento de alta resistência, quartzo, aditivos especiais, pigmentos e resinas sintéticas.</t>
  </si>
  <si>
    <t xml:space="preserve">mt19paj040</t>
  </si>
  <si>
    <t xml:space="preserve">m²</t>
  </si>
  <si>
    <t xml:space="preserve">Repercussão por ancoragem com grampos de fixação de aço inoxidável lacados a quente, aparafusados com parafusos de aço ao paramento base, em revestimento de fachadas com grés, inclusive cruzetas separadoras de junta.</t>
  </si>
  <si>
    <t xml:space="preserve">mo014</t>
  </si>
  <si>
    <t xml:space="preserve">h</t>
  </si>
  <si>
    <t xml:space="preserve">Oficial de 1ª montador de revestimentos cerâmicos.</t>
  </si>
  <si>
    <t xml:space="preserve">mo081</t>
  </si>
  <si>
    <t xml:space="preserve">h</t>
  </si>
  <si>
    <t xml:space="preserve">Ajudante de montador de revestimentos cerâmicos.</t>
  </si>
  <si>
    <t xml:space="preserve">%</t>
  </si>
  <si>
    <t xml:space="preserve">Custos directos complementares</t>
  </si>
  <si>
    <t xml:space="preserve">Custo de manutenção decenal: 444,19MT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</si>
  <si>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</si>
  <si>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</si>
  <si>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</si>
  <si>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</si>
  <si>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</si>
  <si>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</si>
  <si>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</si>
  <si>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t xml:space="preserve">EN 14411:2012</t>
  </si>
  <si>
    <t xml:space="preserve">Pavimentos e revestimentos cerâmicos — Definições, classificação, características, avaliação da conformidade e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</si>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</sst>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0.0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2</v>
      </c>
      <c r="H9" s="11"/>
      <c r="I9" s="13">
        <v>23.74</v>
      </c>
      <c r="J9" s="13">
        <f ca="1">ROUND(INDIRECT(ADDRESS(ROW()+(0), COLUMN()+(-3), 1))*INDIRECT(ADDRESS(ROW()+(0), COLUMN()+(-1), 1)), 2)</f>
        <v>47.48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1.05</v>
      </c>
      <c r="H10" s="16"/>
      <c r="I10" s="17">
        <v>1342.9</v>
      </c>
      <c r="J10" s="17">
        <f ca="1">ROUND(INDIRECT(ADDRESS(ROW()+(0), COLUMN()+(-3), 1))*INDIRECT(ADDRESS(ROW()+(0), COLUMN()+(-1), 1)), 2)</f>
        <v>1410.05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0.025</v>
      </c>
      <c r="H11" s="16"/>
      <c r="I11" s="17">
        <v>30.71</v>
      </c>
      <c r="J11" s="17">
        <f ca="1">ROUND(INDIRECT(ADDRESS(ROW()+(0), COLUMN()+(-3), 1))*INDIRECT(ADDRESS(ROW()+(0), COLUMN()+(-1), 1)), 2)</f>
        <v>0.77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</v>
      </c>
      <c r="H12" s="16"/>
      <c r="I12" s="17">
        <v>417.73</v>
      </c>
      <c r="J12" s="17">
        <f ca="1">ROUND(INDIRECT(ADDRESS(ROW()+(0), COLUMN()+(-3), 1))*INDIRECT(ADDRESS(ROW()+(0), COLUMN()+(-1), 1)), 2)</f>
        <v>417.73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1.018</v>
      </c>
      <c r="H13" s="16"/>
      <c r="I13" s="17">
        <v>101.3</v>
      </c>
      <c r="J13" s="17">
        <f ca="1">ROUND(INDIRECT(ADDRESS(ROW()+(0), COLUMN()+(-3), 1))*INDIRECT(ADDRESS(ROW()+(0), COLUMN()+(-1), 1)), 2)</f>
        <v>103.12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1.018</v>
      </c>
      <c r="H14" s="20"/>
      <c r="I14" s="21">
        <v>73.13</v>
      </c>
      <c r="J14" s="21">
        <f ca="1">ROUND(INDIRECT(ADDRESS(ROW()+(0), COLUMN()+(-3), 1))*INDIRECT(ADDRESS(ROW()+(0), COLUMN()+(-1), 1)), 2)</f>
        <v>74.45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3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2053.6</v>
      </c>
      <c r="J15" s="24">
        <f ca="1">ROUND(INDIRECT(ADDRESS(ROW()+(0), COLUMN()+(-3), 1))*INDIRECT(ADDRESS(ROW()+(0), COLUMN()+(-1), 1))/100, 2)</f>
        <v>61.61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2115.21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>
        <v>3</v>
      </c>
    </row>
    <row r="21" spans="1:11" ht="13.50" thickBot="1" customHeight="1">
      <c r="A21" s="32" t="s">
        <v>38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39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/>
    </row>
    <row r="23" spans="1:11" ht="24.00" thickBot="1" customHeight="1">
      <c r="A23" s="32" t="s">
        <v>40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43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4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