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<sst xmlns="http://schemas.openxmlformats.org/spreadsheetml/2006/main" count="63" uniqueCount="63">
  <si>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</si>
  <si>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</si>
  <si>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</si>
  <si>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</si>
  <si>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Carpatia Beige, de 8,1x66x1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</si>
  <si>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</si>
  <si>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</si>
  <si>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</si>
  <si>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</si>
  <si>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</si>
  <si>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</si>
  <si>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mt12pcb020ael1</t>
  </si>
  <si>
    <t xml:space="preserve">m²</t>
  </si>
  <si>
    <t xml:space="preserve">Placa de grés porcelânico de grande formato STON-KER de "BUTECH", "PORCELANOSA GRUPO", série Block, acabamento Carpatia Beige, de 8,1x66x1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</si>
  <si>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</si>
  <si>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</si>
  <si>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</si>
  <si>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</si>
  <si>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</si>
  <si>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</si>
  <si>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</si>
  <si>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</si>
  <si>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</si>
  <si>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mt09mcb030c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</si>
  <si>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</si>
  <si>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</si>
  <si>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mt09mcb010g</t>
  </si>
  <si>
    <t xml:space="preserve">kg</t>
  </si>
  <si>
    <t xml:space="preserve">Cimento cola melhorado, C2 TE, com deslizamento reduzido e tempo de colocação ampliado, segundo NP EN 12004, Fr-one Gris "BUTECH", para fachadas cerâmicas, composto por cimentos de alta resistência, inertes seleccionados e alto conteúdo de resinas sintéticas.</t>
  </si>
  <si>
    <t xml:space="preserve">mt09mcb030b</t>
  </si>
  <si>
    <t xml:space="preserve">kg</t>
  </si>
  <si>
    <t xml:space="preserve">Aditivo de resina sintética em dispersão aquosa Unilax, "BUTECH", para misturar com cimento cola.</t>
  </si>
  <si>
    <t xml:space="preserve">mt12pcb110c</t>
  </si>
  <si>
    <t xml:space="preserve">Ud</t>
  </si>
  <si>
    <t xml:space="preserve">Ancoragem tipo grampo à vista metálico para o sistema Fachadas Pegadas de "BUTECH".</t>
  </si>
  <si>
    <t xml:space="preserve">mt09mcb020da</t>
  </si>
  <si>
    <t xml:space="preserve">kg</t>
  </si>
  <si>
    <t xml:space="preserve">Argamassa de juntas cimentosa de presa e endurecimento rápido Colorstuk rapid "BUTECH", tipo CG2, segundo EN 13888, cor Manhattan, para juntas de 2 a 15 mm, composto por aglomerantes hidráulicos específicos, inertes seleccionados e aditivos especiais, apto para todo tipo de ladrilhos cerâmicos e pedras naturais.</t>
  </si>
  <si>
    <t xml:space="preserve">mt15sjb010a</t>
  </si>
  <si>
    <t xml:space="preserve">Ud</t>
  </si>
  <si>
    <t xml:space="preserve">Cartucho com 310 ml de isolante monocomponente à base de poliuretano P-404 de "BUTECH", cor branca, para juntas de dilatação em revestimentos cerâmicos.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</si>
  <si>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</si>
  <si>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</si>
  <si>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</si>
  <si>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</si>
  <si>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</si>
  <si>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</si>
  <si>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</si>
  <si>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</si>
  <si>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</si>
  <si>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</si>
  <si>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</si>
  <si>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1.380,37MT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</si>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</sst>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4884.88</v>
      </c>
      <c r="I9" s="13">
        <f ca="1">ROUND(INDIRECT(ADDRESS(ROW()+(0), COLUMN()+(-3), 1))*INDIRECT(ADDRESS(ROW()+(0), COLUMN()+(-1), 1)), 2)</f>
        <v>4884.88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59.36</v>
      </c>
      <c r="I10" s="17">
        <f ca="1">ROUND(INDIRECT(ADDRESS(ROW()+(0), COLUMN()+(-3), 1))*INDIRECT(ADDRESS(ROW()+(0), COLUMN()+(-1), 1)), 2)</f>
        <v>0.36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611.64</v>
      </c>
      <c r="I11" s="17">
        <f ca="1">ROUND(INDIRECT(ADDRESS(ROW()+(0), COLUMN()+(-3), 1))*INDIRECT(ADDRESS(ROW()+(0), COLUMN()+(-1), 1)), 2)</f>
        <v>20.18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4.88</v>
      </c>
      <c r="I12" s="17">
        <f ca="1">ROUND(INDIRECT(ADDRESS(ROW()+(0), COLUMN()+(-3), 1))*INDIRECT(ADDRESS(ROW()+(0), COLUMN()+(-1), 1)), 2)</f>
        <v>24.4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139.69</v>
      </c>
      <c r="I13" s="17">
        <f ca="1">ROUND(INDIRECT(ADDRESS(ROW()+(0), COLUMN()+(-3), 1))*INDIRECT(ADDRESS(ROW()+(0), COLUMN()+(-1), 1)), 2)</f>
        <v>94.99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22.16</v>
      </c>
      <c r="I14" s="17">
        <f ca="1">ROUND(INDIRECT(ADDRESS(ROW()+(0), COLUMN()+(-3), 1))*INDIRECT(ADDRESS(ROW()+(0), COLUMN()+(-1), 1)), 2)</f>
        <v>110.8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95.36</v>
      </c>
      <c r="I15" s="17">
        <f ca="1">ROUND(INDIRECT(ADDRESS(ROW()+(0), COLUMN()+(-3), 1))*INDIRECT(ADDRESS(ROW()+(0), COLUMN()+(-1), 1)), 2)</f>
        <v>143.04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126.09</v>
      </c>
      <c r="I16" s="17">
        <f ca="1">ROUND(INDIRECT(ADDRESS(ROW()+(0), COLUMN()+(-3), 1))*INDIRECT(ADDRESS(ROW()+(0), COLUMN()+(-1), 1)), 2)</f>
        <v>252.18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87.05</v>
      </c>
      <c r="I17" s="17">
        <f ca="1">ROUND(INDIRECT(ADDRESS(ROW()+(0), COLUMN()+(-3), 1))*INDIRECT(ADDRESS(ROW()+(0), COLUMN()+(-1), 1)), 2)</f>
        <v>30.47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540.65</v>
      </c>
      <c r="I18" s="17">
        <f ca="1">ROUND(INDIRECT(ADDRESS(ROW()+(0), COLUMN()+(-3), 1))*INDIRECT(ADDRESS(ROW()+(0), COLUMN()+(-1), 1)), 2)</f>
        <v>111.37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52.6</v>
      </c>
      <c r="I19" s="17">
        <f ca="1">ROUND(INDIRECT(ADDRESS(ROW()+(0), COLUMN()+(-3), 1))*INDIRECT(ADDRESS(ROW()+(0), COLUMN()+(-1), 1)), 2)</f>
        <v>0.74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1.131</v>
      </c>
      <c r="G20" s="16"/>
      <c r="H20" s="17">
        <v>101.3</v>
      </c>
      <c r="I20" s="17">
        <f ca="1">ROUND(INDIRECT(ADDRESS(ROW()+(0), COLUMN()+(-3), 1))*INDIRECT(ADDRESS(ROW()+(0), COLUMN()+(-1), 1)), 2)</f>
        <v>114.57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1.312</v>
      </c>
      <c r="G21" s="20"/>
      <c r="H21" s="21">
        <v>73.13</v>
      </c>
      <c r="I21" s="21">
        <f ca="1">ROUND(INDIRECT(ADDRESS(ROW()+(0), COLUMN()+(-3), 1))*INDIRECT(ADDRESS(ROW()+(0), COLUMN()+(-1), 1)), 2)</f>
        <v>95.95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5883.93</v>
      </c>
      <c r="I22" s="24">
        <f ca="1">ROUND(INDIRECT(ADDRESS(ROW()+(0), COLUMN()+(-3), 1))*INDIRECT(ADDRESS(ROW()+(0), COLUMN()+(-1), 1))/100, 2)</f>
        <v>117.68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6001.61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142013</v>
      </c>
      <c r="F27" s="31"/>
      <c r="G27" s="31">
        <v>172013</v>
      </c>
      <c r="H27" s="31"/>
      <c r="I27" s="31"/>
      <c r="J27" s="31">
        <v>3</v>
      </c>
    </row>
    <row r="28" spans="1:10" ht="13.50" thickBot="1" customHeight="1">
      <c r="A28" s="32" t="s">
        <v>59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