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<sst xmlns="http://schemas.openxmlformats.org/spreadsheetml/2006/main" count="39" uniqueCount="39">
  <si>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</si>
  <si>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RSB005</t>
  </si>
  <si>
    <t xml:space="preserve">m²</t>
  </si>
  <si>
    <t xml:space="preserve">Base de agregado.</t>
  </si>
  <si>
    <r>
      <rPr>
        <sz val="7.80"/>
        <color rgb="FF000000"/>
        <rFont val="Arial"/>
        <family val="2"/>
      </rPr>
      <t xml:space="preserve">Base para pavimento de </t>
    </r>
    <r>
      <rPr>
        <b/>
        <sz val="7.80"/>
        <color rgb="FF000000"/>
        <rFont val="Arial"/>
        <family val="2"/>
      </rPr>
      <t xml:space="preserve">areia de britagem de 0 a 5 mm de diâmetro, estabilizada com 100 kg de cimento portland CEM II/A-</t>
    </r>
    <r>
      <rPr>
        <b/>
        <sz val="7.80"/>
        <color rgb="FF000000"/>
        <rFont val="Arial"/>
        <family val="2"/>
      </rPr>
      <t xml:space="preserve">L</t>
    </r>
    <r>
      <rPr>
        <b/>
        <sz val="7.80"/>
        <color rgb="FF000000"/>
        <rFont val="Arial"/>
        <family val="2"/>
      </rPr>
      <t xml:space="preserve"> 32,5 R por cada m³ de areia seca</t>
    </r>
    <r>
      <rPr>
        <sz val="7.80"/>
        <color rgb="FF000000"/>
        <rFont val="Arial"/>
        <family val="2"/>
      </rPr>
      <t xml:space="preserve">, em camada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</si>
  <si>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</si>
  <si>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</si>
  <si>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</si>
  <si>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</si>
  <si>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</si>
  <si>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</si>
  <si>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mt01arp040c</t>
  </si>
  <si>
    <t xml:space="preserve">m³</t>
  </si>
  <si>
    <t xml:space="preserve">Areia calcária seleccionada de britagem, de 0 a 5 mm de diâmetro.</t>
  </si>
  <si>
    <t xml:space="preserve">mt08cem020a</t>
  </si>
  <si>
    <t xml:space="preserve">kg</t>
  </si>
  <si>
    <t xml:space="preserve">Cimento Portland CEM II/A-L 32,5 R, em sacos, segundo NP EN 197-1.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</si>
  <si>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</si>
  <si>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</si>
  <si>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</si>
  <si>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</si>
  <si>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</si>
  <si>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</si>
  <si>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</si>
  <si>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</si>
  <si>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</si>
  <si>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</si>
  <si>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4,35MT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</si>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</sst>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0.73" customWidth="1"/>
    <col min="3" max="3" width="4.66" customWidth="1"/>
    <col min="4" max="4" width="9.03" customWidth="1"/>
    <col min="5" max="5" width="53.33" customWidth="1"/>
    <col min="6" max="6" width="1.17" customWidth="1"/>
    <col min="7" max="7" width="7.87" customWidth="1"/>
    <col min="8" max="8" width="4.08" customWidth="1"/>
    <col min="9" max="9" width="1.75" customWidth="1"/>
    <col min="10" max="10" width="7.14" customWidth="1"/>
    <col min="11" max="11" width="1.60" customWidth="1"/>
    <col min="12" max="12" width="4.23" customWidth="1"/>
    <col min="13" max="13" width="1.31" customWidth="1"/>
    <col min="14" max="14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0.040000</v>
      </c>
      <c r="H8" s="16">
        <v>756.680000</v>
      </c>
      <c r="I8" s="16"/>
      <c r="J8" s="16"/>
      <c r="K8" s="16"/>
      <c r="L8" s="16">
        <f ca="1">ROUND(INDIRECT(ADDRESS(ROW()+(0), COLUMN()+(-5), 1))*INDIRECT(ADDRESS(ROW()+(0), COLUMN()+(-4), 1)), 2)</f>
        <v>30.270000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4.000000</v>
      </c>
      <c r="H9" s="20">
        <v>3.640000</v>
      </c>
      <c r="I9" s="20"/>
      <c r="J9" s="20"/>
      <c r="K9" s="20"/>
      <c r="L9" s="20">
        <f ca="1">ROUND(INDIRECT(ADDRESS(ROW()+(0), COLUMN()+(-5), 1))*INDIRECT(ADDRESS(ROW()+(0), COLUMN()+(-4), 1)), 2)</f>
        <v>14.560000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0.209000</v>
      </c>
      <c r="H10" s="20">
        <v>88.450000</v>
      </c>
      <c r="I10" s="20"/>
      <c r="J10" s="20"/>
      <c r="K10" s="20"/>
      <c r="L10" s="20">
        <f ca="1">ROUND(INDIRECT(ADDRESS(ROW()+(0), COLUMN()+(-5), 1))*INDIRECT(ADDRESS(ROW()+(0), COLUMN()+(-4), 1)), 2)</f>
        <v>18.490000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0.348000</v>
      </c>
      <c r="H11" s="24">
        <v>55.870000</v>
      </c>
      <c r="I11" s="24"/>
      <c r="J11" s="24"/>
      <c r="K11" s="24"/>
      <c r="L11" s="24">
        <f ca="1">ROUND(INDIRECT(ADDRESS(ROW()+(0), COLUMN()+(-5), 1))*INDIRECT(ADDRESS(ROW()+(0), COLUMN()+(-4), 1)), 2)</f>
        <v>19.440000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COLUMN()+(4), 1)),INDIRECT(ADDRESS(ROW()+(-2), COLUMN()+(4), 1)),INDIRECT(ADDRESS(ROW()+(-3), COLUMN()+(4), 1)),INDIRECT(ADDRESS(ROW()+(-4), COLUMN()+(4), 1))), 2)</f>
        <v>82.760000</v>
      </c>
      <c r="I12" s="16"/>
      <c r="J12" s="16"/>
      <c r="K12" s="16"/>
      <c r="L12" s="16">
        <f ca="1">ROUND(INDIRECT(ADDRESS(ROW()+(0), COLUMN()+(-5), 1))*INDIRECT(ADDRESS(ROW()+(0), COLUMN()+(-4), 1))/100, 2)</f>
        <v>1.660000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COLUMN()+(4), 1)),INDIRECT(ADDRESS(ROW()+(-2), COLUMN()+(4), 1)),INDIRECT(ADDRESS(ROW()+(-3), COLUMN()+(4), 1)),INDIRECT(ADDRESS(ROW()+(-4), COLUMN()+(4), 1)),INDIRECT(ADDRESS(ROW()+(-5), COLUMN()+(4), 1))), 2)</f>
        <v>84.420000</v>
      </c>
      <c r="I13" s="24"/>
      <c r="J13" s="24"/>
      <c r="K13" s="24"/>
      <c r="L13" s="24">
        <f ca="1">ROUND(INDIRECT(ADDRESS(ROW()+(0), COLUMN()+(-5), 1))*INDIRECT(ADDRESS(ROW()+(0), COLUMN()+(-4), 1))/100, 2)</f>
        <v>2.530000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86.950000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/>
      <c r="M17" s="27" t="s">
        <v>32</v>
      </c>
      <c r="N17" s="27"/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172012.000000</v>
      </c>
      <c r="G18" s="29"/>
      <c r="H18" s="29"/>
      <c r="I18" s="29">
        <v>172013.000000</v>
      </c>
      <c r="J18" s="29"/>
      <c r="K18" s="29"/>
      <c r="L18" s="29"/>
      <c r="M18" s="29" t="s">
        <v>34</v>
      </c>
      <c r="N18" s="29"/>
    </row>
    <row r="19" spans="1:14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A14:F14"/>
    <mergeCell ref="H14:K14"/>
    <mergeCell ref="L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