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<sst xmlns="http://schemas.openxmlformats.org/spreadsheetml/2006/main" count="35" uniqueCount="35">
  <si>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</si>
  <si>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RTM020</t>
  </si>
  <si>
    <t xml:space="preserve">m²</t>
  </si>
  <si>
    <t xml:space="preserve">Tecto falso amovível de painéis de madeira, sistema Fonotech Fonowood "BUTECH".</t>
  </si>
  <si>
    <r>
      <rPr>
        <sz val="7.80"/>
        <color rgb="FF000000"/>
        <rFont val="A"/>
        <family val="2"/>
      </rPr>
      <t xml:space="preserve">Tecto falso amovível suspenso situado a uma altura </t>
    </r>
    <r>
      <rPr>
        <b/>
        <sz val="7.80"/>
        <color rgb="FF000000"/>
        <rFont val="A"/>
        <family val="2"/>
      </rPr>
      <t xml:space="preserve">menor de 4 m</t>
    </r>
    <r>
      <rPr>
        <sz val="7.80"/>
        <color rgb="FF000000"/>
        <rFont val="A"/>
        <family val="2"/>
      </rPr>
      <t xml:space="preserve">, de </t>
    </r>
    <r>
      <rPr>
        <b/>
        <sz val="7.80"/>
        <color rgb="FF000000"/>
        <rFont val="A"/>
        <family val="2"/>
      </rPr>
      <t xml:space="preserve">painéis perfurados autoportantes, de MDF com uma lâmina de melamina com recobrimento ignífugo na face à vista, modelo Cree, cor ácer "BUTECH" "PORCELANOSA GRUPO", de 600x600 mm e 12 mm de espessura</t>
    </r>
    <r>
      <rPr>
        <sz val="7.80"/>
        <color rgb="FF000000"/>
        <rFont val="A"/>
        <family val="2"/>
      </rPr>
      <t xml:space="preserve">, suspensos da laje através de perfis metálicos à vista, de 24 mm de largura, compreendendo perfis primários, secundários e angulares de remate, </t>
    </r>
    <r>
      <rPr>
        <b/>
        <sz val="7.80"/>
        <color rgb="FF000000"/>
        <rFont val="A"/>
        <family val="2"/>
      </rPr>
      <t xml:space="preserve">pré-lacados em cor aço</t>
    </r>
    <r>
      <rPr>
        <sz val="7.80"/>
        <color rgb="FF000000"/>
        <rFont val="A"/>
        <family val="2"/>
      </rPr>
      <t xml:space="preserve">, fixados ao tecto através de varões e elementos de suspensão.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</si>
  <si>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</si>
  <si>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</si>
  <si>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</si>
  <si>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</si>
  <si>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</si>
  <si>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</si>
  <si>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mt16pmb010aa</t>
  </si>
  <si>
    <t xml:space="preserve">m²</t>
  </si>
  <si>
    <t xml:space="preserve">Tecto falso formado por painéis perfurados autoportantes, de MDF com uma lâmina de melamina com recobrimento ignífugo na face à vista, imitação madeira, modelo Cree "BUTECH" "PORCELANOSA GRUPO", de 600x600 mm e 12 mm de espessura, com um véu de fibra de vidro aderido à face interna do painel, como corrector acústico e filtro de partículas, resistência térmica 0,06 m²°C/W, condutibilidade térmica 0,2 W/(m°C), densidade 2300 kg/m³, factor de resistência à difusão do vapor de água 20 e Euroclasse B-s2,d0 de reacção ao fogo, segundo EN 13168; incluindo p/p de sistema de perfis metálicos com acabamento pré-lacado em cor aço e varões de suspensão.</t>
  </si>
  <si>
    <t xml:space="preserve">mo015</t>
  </si>
  <si>
    <t xml:space="preserve">h</t>
  </si>
  <si>
    <t xml:space="preserve">Oficial de 1ª montador de tectos falsos.</t>
  </si>
  <si>
    <t xml:space="preserve">mo082</t>
  </si>
  <si>
    <t xml:space="preserve">h</t>
  </si>
  <si>
    <t xml:space="preserve">Ajudante de montador de tectos falsos.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</si>
  <si>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</si>
  <si>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</si>
  <si>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</si>
  <si>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</si>
  <si>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4.103,25MT nos primeiros 10 anos.</t>
  </si>
  <si>
    <t xml:space="preserve">Total:</t>
  </si>
  <si>
    <t xml:space="preserve">Referência e título da norma</t>
  </si>
  <si>
    <r>
      <rPr>
        <sz val="7.80"/>
        <color rgb="FF000000"/>
        <rFont val="A"/>
        <family val="2"/>
      </rPr>
      <t xml:space="preserve">Aplicabilidade</t>
    </r>
    <r>
      <rPr>
        <sz val="7.80"/>
        <color rgb="FF000000"/>
        <rFont val="A"/>
        <family val="2"/>
      </rPr>
      <t xml:space="preserve">
</t>
    </r>
    <r>
      <rPr>
        <sz val="7.80"/>
        <color rgb="FF000000"/>
        <rFont val="A"/>
        <family val="2"/>
      </rPr>
      <t xml:space="preserve">(1)</t>
    </r>
  </si>
  <si>
    <r>
      <rPr>
        <sz val="7.80"/>
        <color rgb="FF000000"/>
        <rFont val="A"/>
        <family val="2"/>
      </rPr>
      <t xml:space="preserve">Obrigatoriedade</t>
    </r>
    <r>
      <rPr>
        <sz val="7.80"/>
        <color rgb="FF000000"/>
        <rFont val="A"/>
        <family val="2"/>
      </rPr>
      <t xml:space="preserve">
</t>
    </r>
    <r>
      <rPr>
        <sz val="7.80"/>
        <color rgb="FF000000"/>
        <rFont val="A"/>
        <family val="2"/>
      </rPr>
      <t xml:space="preserve">(2)</t>
    </r>
  </si>
  <si>
    <r>
      <rPr>
        <sz val="7.80"/>
        <color rgb="FF000000"/>
        <rFont val="A"/>
        <family val="2"/>
      </rPr>
      <t xml:space="preserve">Sistema</t>
    </r>
    <r>
      <rPr>
        <sz val="7.80"/>
        <color rgb="FF000000"/>
        <rFont val="A"/>
        <family val="2"/>
      </rPr>
      <t xml:space="preserve">
</t>
    </r>
    <r>
      <rPr>
        <sz val="7.80"/>
        <color rgb="FF000000"/>
        <rFont val="A"/>
        <family val="2"/>
      </rPr>
      <t xml:space="preserve">(3)</t>
    </r>
  </si>
  <si>
    <t xml:space="preserve">EN 13168:2012</t>
  </si>
  <si>
    <t xml:space="preserve">Produtos de isolamento térmico para aplicação em edifícios - Produtos manufaturados de lã de madeira (WW) - Especificação </t>
  </si>
  <si>
    <t xml:space="preserve">(1) Data de entrada em aplicação da norma harmonizada e início do período de coexistência</t>
  </si>
  <si>
    <t xml:space="preserve">(2) Data final do período de coexistência / entrada em vigor da marcação CE</t>
  </si>
  <si>
    <t xml:space="preserve">(3) Sistema de avaliação e verificação da regularidade do desempenho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</si>
</sst>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43" customWidth="1"/>
    <col min="2" max="2" width="3.79" customWidth="1"/>
    <col min="3" max="3" width="5.83" customWidth="1"/>
    <col min="4" max="4" width="21.86" customWidth="1"/>
    <col min="5" max="5" width="27.25" customWidth="1"/>
    <col min="6" max="6" width="9.62" customWidth="1"/>
    <col min="7" max="7" width="5.68" customWidth="1"/>
    <col min="8" max="8" width="6.27" customWidth="1"/>
    <col min="9" max="9" width="1.17" customWidth="1"/>
    <col min="10" max="10" width="7.87" customWidth="1"/>
    <col min="11" max="11" width="4.08" customWidth="1"/>
    <col min="12" max="12" width="2.77" customWidth="1"/>
    <col min="13" max="13" width="8.4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 spans="1:13" ht="40.8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  <c r="L3" s="5"/>
      <c r="M3" s="5"/>
    </row>
    <row r="4" spans="1:13" ht="40.8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8"/>
      <c r="L4" s="8"/>
      <c r="M4" s="8"/>
    </row>
    <row r="7" spans="1:13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/>
      <c r="H7" s="9" t="s">
        <v>8</v>
      </c>
      <c r="I7" s="9" t="s">
        <v>9</v>
      </c>
      <c r="J7" s="9"/>
      <c r="K7" s="9"/>
      <c r="L7" s="9" t="s">
        <v>10</v>
      </c>
      <c r="M7" s="9"/>
    </row>
    <row r="8" spans="1:13" ht="88.8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0"/>
      <c r="H8" s="14">
        <v>1.050000</v>
      </c>
      <c r="I8" s="16">
        <v>5285.800000</v>
      </c>
      <c r="J8" s="16"/>
      <c r="K8" s="16"/>
      <c r="L8" s="16">
        <f ca="1">ROUND(INDIRECT(ADDRESS(ROW()+(0), COLUMN()+(-4), 1))*INDIRECT(ADDRESS(ROW()+(0), COLUMN()+(-3), 1)), 2)</f>
        <v>5550.090000</v>
      </c>
      <c r="M8" s="16"/>
    </row>
    <row r="9" spans="1:13" ht="12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7"/>
      <c r="H9" s="19">
        <v>0.203000</v>
      </c>
      <c r="I9" s="20">
        <v>84.520000</v>
      </c>
      <c r="J9" s="20"/>
      <c r="K9" s="20"/>
      <c r="L9" s="20">
        <f ca="1">ROUND(INDIRECT(ADDRESS(ROW()+(0), COLUMN()+(-4), 1))*INDIRECT(ADDRESS(ROW()+(0), COLUMN()+(-3), 1)), 2)</f>
        <v>17.160000</v>
      </c>
      <c r="M9" s="20"/>
    </row>
    <row r="10" spans="1:13" ht="12.00" thickBot="1" customHeight="1">
      <c r="A10" s="17" t="s">
        <v>17</v>
      </c>
      <c r="B10" s="21" t="s">
        <v>18</v>
      </c>
      <c r="C10" s="22" t="s">
        <v>19</v>
      </c>
      <c r="D10" s="22"/>
      <c r="E10" s="22"/>
      <c r="F10" s="22"/>
      <c r="G10" s="22"/>
      <c r="H10" s="23">
        <v>0.203000</v>
      </c>
      <c r="I10" s="24">
        <v>60.210000</v>
      </c>
      <c r="J10" s="24"/>
      <c r="K10" s="24"/>
      <c r="L10" s="24">
        <f ca="1">ROUND(INDIRECT(ADDRESS(ROW()+(0), COLUMN()+(-4), 1))*INDIRECT(ADDRESS(ROW()+(0), COLUMN()+(-3), 1)), 2)</f>
        <v>12.220000</v>
      </c>
      <c r="M10" s="24"/>
    </row>
    <row r="11" spans="1:13" ht="12.00" thickBot="1" customHeight="1">
      <c r="A11" s="17"/>
      <c r="B11" s="12" t="s">
        <v>20</v>
      </c>
      <c r="C11" s="10" t="s">
        <v>21</v>
      </c>
      <c r="D11" s="10"/>
      <c r="E11" s="10"/>
      <c r="F11" s="10"/>
      <c r="G11" s="10"/>
      <c r="H11" s="14">
        <v>2.000000</v>
      </c>
      <c r="I11" s="16">
        <f ca="1">ROUND(SUM(INDIRECT(ADDRESS(ROW()+(-1), COLUMN()+(3), 1)),INDIRECT(ADDRESS(ROW()+(-2), COLUMN()+(3), 1)),INDIRECT(ADDRESS(ROW()+(-3), COLUMN()+(3), 1))), 2)</f>
        <v>5579.470000</v>
      </c>
      <c r="J11" s="16"/>
      <c r="K11" s="16"/>
      <c r="L11" s="16">
        <f ca="1">ROUND(INDIRECT(ADDRESS(ROW()+(0), COLUMN()+(-4), 1))*INDIRECT(ADDRESS(ROW()+(0), COLUMN()+(-3), 1))/100, 2)</f>
        <v>111.590000</v>
      </c>
      <c r="M11" s="16"/>
    </row>
    <row r="12" spans="1:13" ht="12.00" thickBot="1" customHeight="1">
      <c r="A12" s="22"/>
      <c r="B12" s="21" t="s">
        <v>22</v>
      </c>
      <c r="C12" s="22" t="s">
        <v>23</v>
      </c>
      <c r="D12" s="22"/>
      <c r="E12" s="22"/>
      <c r="F12" s="22"/>
      <c r="G12" s="22"/>
      <c r="H12" s="23">
        <v>3.000000</v>
      </c>
      <c r="I12" s="24">
        <f ca="1">ROUND(SUM(INDIRECT(ADDRESS(ROW()+(-1), COLUMN()+(3), 1)),INDIRECT(ADDRESS(ROW()+(-2), COLUMN()+(3), 1)),INDIRECT(ADDRESS(ROW()+(-3), COLUMN()+(3), 1)),INDIRECT(ADDRESS(ROW()+(-4), COLUMN()+(3), 1))), 2)</f>
        <v>5691.060000</v>
      </c>
      <c r="J12" s="24"/>
      <c r="K12" s="24"/>
      <c r="L12" s="24">
        <f ca="1">ROUND(INDIRECT(ADDRESS(ROW()+(0), COLUMN()+(-4), 1))*INDIRECT(ADDRESS(ROW()+(0), COLUMN()+(-3), 1))/100, 2)</f>
        <v>170.730000</v>
      </c>
      <c r="M12" s="24"/>
    </row>
    <row r="13" spans="1:13" ht="12.00" thickBot="1" customHeight="1">
      <c r="A13" s="6" t="s">
        <v>24</v>
      </c>
      <c r="B13" s="7"/>
      <c r="C13" s="7"/>
      <c r="D13" s="7"/>
      <c r="E13" s="7"/>
      <c r="F13" s="7"/>
      <c r="G13" s="7"/>
      <c r="H13" s="25"/>
      <c r="I13" s="6" t="s">
        <v>25</v>
      </c>
      <c r="J13" s="6"/>
      <c r="K13" s="6"/>
      <c r="L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5861.790000</v>
      </c>
      <c r="M13" s="26"/>
    </row>
    <row r="16" spans="1:13" ht="21.60" thickBot="1" customHeight="1">
      <c r="A16" s="27" t="s">
        <v>26</v>
      </c>
      <c r="B16" s="27"/>
      <c r="C16" s="27"/>
      <c r="D16" s="27"/>
      <c r="E16" s="27"/>
      <c r="F16" s="27"/>
      <c r="G16" s="27" t="s">
        <v>27</v>
      </c>
      <c r="H16" s="27"/>
      <c r="I16" s="27"/>
      <c r="J16" s="27" t="s">
        <v>28</v>
      </c>
      <c r="K16" s="27"/>
      <c r="L16" s="27"/>
      <c r="M16" s="27" t="s">
        <v>29</v>
      </c>
    </row>
    <row r="17" spans="1:13" ht="12.00" thickBot="1" customHeight="1">
      <c r="A17" s="28" t="s">
        <v>30</v>
      </c>
      <c r="B17" s="28"/>
      <c r="C17" s="28"/>
      <c r="D17" s="28"/>
      <c r="E17" s="28"/>
      <c r="F17" s="28"/>
      <c r="G17" s="29">
        <v>192013.000000</v>
      </c>
      <c r="H17" s="29"/>
      <c r="I17" s="29"/>
      <c r="J17" s="29">
        <v>192013.000000</v>
      </c>
      <c r="K17" s="29"/>
      <c r="L17" s="29"/>
      <c r="M17" s="29"/>
    </row>
    <row r="18" spans="1:13" ht="21.60" thickBot="1" customHeight="1">
      <c r="A18" s="30" t="s">
        <v>31</v>
      </c>
      <c r="B18" s="30"/>
      <c r="C18" s="30"/>
      <c r="D18" s="30"/>
      <c r="E18" s="30"/>
      <c r="F18" s="30"/>
      <c r="G18" s="31"/>
      <c r="H18" s="31"/>
      <c r="I18" s="31"/>
      <c r="J18" s="31"/>
      <c r="K18" s="31"/>
      <c r="L18" s="31"/>
      <c r="M18" s="31"/>
    </row>
    <row r="21" spans="1:1" ht="11.40" thickBot="1" customHeight="1">
      <c r="A21" s="1" t="s">
        <v>32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" ht="11.40" thickBot="1" customHeight="1">
      <c r="A22" s="1" t="s">
        <v>33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" ht="11.40" thickBot="1" customHeight="1">
      <c r="A23" s="1" t="s">
        <v>34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</sheetData>
  <mergeCells count="38">
    <mergeCell ref="A1:M1"/>
    <mergeCell ref="A3:C3"/>
    <mergeCell ref="F3:G3"/>
    <mergeCell ref="H3:J3"/>
    <mergeCell ref="K3:M3"/>
    <mergeCell ref="A4:M4"/>
    <mergeCell ref="C7:G7"/>
    <mergeCell ref="I7:K7"/>
    <mergeCell ref="L7:M7"/>
    <mergeCell ref="C8:G8"/>
    <mergeCell ref="I8:K8"/>
    <mergeCell ref="L8:M8"/>
    <mergeCell ref="C9:G9"/>
    <mergeCell ref="I9:K9"/>
    <mergeCell ref="L9:M9"/>
    <mergeCell ref="C10:G10"/>
    <mergeCell ref="I10:K10"/>
    <mergeCell ref="L10:M10"/>
    <mergeCell ref="C11:G11"/>
    <mergeCell ref="I11:K11"/>
    <mergeCell ref="L11:M11"/>
    <mergeCell ref="C12:G12"/>
    <mergeCell ref="I12:K12"/>
    <mergeCell ref="L12:M12"/>
    <mergeCell ref="A13:G13"/>
    <mergeCell ref="I13:K13"/>
    <mergeCell ref="L13:M13"/>
    <mergeCell ref="A16:F16"/>
    <mergeCell ref="G16:I16"/>
    <mergeCell ref="J16:L16"/>
    <mergeCell ref="A17:F17"/>
    <mergeCell ref="G17:I18"/>
    <mergeCell ref="J17:L18"/>
    <mergeCell ref="M17:M18"/>
    <mergeCell ref="A18:F18"/>
    <mergeCell ref="A21:M21"/>
    <mergeCell ref="A22:M22"/>
    <mergeCell ref="A23:M23"/>
  </mergeCells>
  <pageMargins left="0.620079" right="0.472441" top="0.472441" bottom="0.472441" header="0.0" footer="0.0"/>
  <pageSetup paperSize="9" orientation="portrait"/>
  <rowBreaks count="0" manualBreakCount="0">
    </rowBreaks>
</worksheet>
</file>