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<sst xmlns="http://schemas.openxmlformats.org/spreadsheetml/2006/main" count="54" uniqueCount="54">
  <si>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</si>
  <si>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USF010</t>
  </si>
  <si>
    <t xml:space="preserve">Ud</t>
  </si>
  <si>
    <t xml:space="preserve">Equipamento de depuração com separador de gorduras, fossa séptica e filtro biológico anaeróbio.</t>
  </si>
  <si>
    <r>
      <rPr>
        <sz val="8.25"/>
        <color rgb="FF000000"/>
        <rFont val="Arial"/>
        <family val="2"/>
      </rPr>
      <t xml:space="preserve">Equipamento de depuração de polietileno de alta densidade formado por separador de gorduras, fossa séptica e filtro anaeróbio, até </t>
    </r>
    <r>
      <rPr>
        <b/>
        <sz val="8.25"/>
        <color rgb="FF000000"/>
        <rFont val="Arial"/>
        <family val="2"/>
      </rPr>
      <t xml:space="preserve">20</t>
    </r>
    <r>
      <rPr>
        <sz val="8.25"/>
        <color rgb="FF000000"/>
        <rFont val="Arial"/>
        <family val="2"/>
      </rPr>
      <t xml:space="preserve"> utilizadores.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</si>
  <si>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</si>
  <si>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</si>
  <si>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</si>
  <si>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</si>
  <si>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</si>
  <si>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</si>
  <si>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</t>
  </si>
  <si>
    <t xml:space="preserve">m³</t>
  </si>
  <si>
    <t xml:space="preserve">Areia de 0 a 5 mm de diâmetro.</t>
  </si>
  <si>
    <t xml:space="preserve">mt46fgp010d</t>
  </si>
  <si>
    <t xml:space="preserve">Ud</t>
  </si>
  <si>
    <t xml:space="preserve">Separador de gorduras de polietileno de alta densidade para pré-tratamento de águas residuais saponáceas, volume 400 l, capacidade para 20 utilizadores (população equivalente).</t>
  </si>
  <si>
    <t xml:space="preserve">mt46fsp010d</t>
  </si>
  <si>
    <t xml:space="preserve">Ud</t>
  </si>
  <si>
    <t xml:space="preserve">Fossa séptica de polietileno de alta densidade para tratamento anaeróbio por digestão, volume 2000 l, capacidade para 20 utilizadores (população equivalente).</t>
  </si>
  <si>
    <t xml:space="preserve">mt46fbp010d</t>
  </si>
  <si>
    <t xml:space="preserve">Ud</t>
  </si>
  <si>
    <t xml:space="preserve">Filtro biológico de polietileno de alta densidade para tratamento secundário anaeróbio por digestão, volume 2000 l, capacidade para 20 utilizadores (população equivalente).</t>
  </si>
  <si>
    <t xml:space="preserve">mt01arr010b</t>
  </si>
  <si>
    <t xml:space="preserve">t</t>
  </si>
  <si>
    <t xml:space="preserve">Brita de pedreira, de 20 a 30 mm de diâmetro.</t>
  </si>
  <si>
    <t xml:space="preserve">mt10haf020nElla</t>
  </si>
  <si>
    <t xml:space="preserve">m³</t>
  </si>
  <si>
    <t xml:space="preserve">Betão C35/45 (XC4(P) + XA2(P); D25; S2; Cl 0,2), fabricado em central, segundo NP EN 206-1.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</si>
  <si>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</si>
  <si>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</si>
  <si>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</si>
  <si>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mt46fwa010</t>
  </si>
  <si>
    <t xml:space="preserve">Ud</t>
  </si>
  <si>
    <t xml:space="preserve">Caixa de visita, tubagens e elementos de ligação.</t>
  </si>
  <si>
    <t xml:space="preserve">mq01ret020c</t>
  </si>
  <si>
    <t xml:space="preserve">h</t>
  </si>
  <si>
    <t xml:space="preserve">Retroescavadora sobre pneus, de 74,9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</si>
  <si>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</si>
  <si>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</si>
  <si>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</si>
  <si>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</si>
  <si>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</si>
  <si>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</si>
  <si>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</si>
  <si>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</si>
  <si>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</si>
  <si>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</si>
  <si>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</si>
  <si>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</si>
  <si>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</si>
  <si>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</si>
  <si>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49.976,44MT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</si>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</sst>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0.85" customWidth="1"/>
    <col min="4" max="4" width="3.57" customWidth="1"/>
    <col min="5" max="5" width="63.4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1.800000</v>
      </c>
      <c r="G9" s="12">
        <v>306.910000</v>
      </c>
      <c r="H9" s="12">
        <f ca="1">ROUND(INDIRECT(ADDRESS(ROW()+(0), COLUMN()+(-2), 1))*INDIRECT(ADDRESS(ROW()+(0), COLUMN()+(-1), 1)), 2)</f>
        <v>552.440000</v>
      </c>
    </row>
    <row r="10" spans="1:8" ht="34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5">
        <v>1.000000</v>
      </c>
      <c r="G10" s="16">
        <v>10791.110000</v>
      </c>
      <c r="H10" s="16">
        <f ca="1">ROUND(INDIRECT(ADDRESS(ROW()+(0), COLUMN()+(-2), 1))*INDIRECT(ADDRESS(ROW()+(0), COLUMN()+(-1), 1)), 2)</f>
        <v>10791.110000</v>
      </c>
    </row>
    <row r="11" spans="1:8" ht="34.5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5">
        <v>1.000000</v>
      </c>
      <c r="G11" s="16">
        <v>31859.460000</v>
      </c>
      <c r="H11" s="16">
        <f ca="1">ROUND(INDIRECT(ADDRESS(ROW()+(0), COLUMN()+(-2), 1))*INDIRECT(ADDRESS(ROW()+(0), COLUMN()+(-1), 1)), 2)</f>
        <v>31859.460000</v>
      </c>
    </row>
    <row r="12" spans="1:8" ht="34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5">
        <v>1.000000</v>
      </c>
      <c r="G12" s="16">
        <v>54674.930000</v>
      </c>
      <c r="H12" s="16">
        <f ca="1">ROUND(INDIRECT(ADDRESS(ROW()+(0), COLUMN()+(-2), 1))*INDIRECT(ADDRESS(ROW()+(0), COLUMN()+(-1), 1)), 2)</f>
        <v>54674.930000</v>
      </c>
    </row>
    <row r="13" spans="1:8" ht="13.5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5">
        <v>5.200000</v>
      </c>
      <c r="G13" s="16">
        <v>184.610000</v>
      </c>
      <c r="H13" s="16">
        <f ca="1">ROUND(INDIRECT(ADDRESS(ROW()+(0), COLUMN()+(-2), 1))*INDIRECT(ADDRESS(ROW()+(0), COLUMN()+(-1), 1)), 2)</f>
        <v>959.970000</v>
      </c>
    </row>
    <row r="14" spans="1:8" ht="24.0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5">
        <v>1.400000</v>
      </c>
      <c r="G14" s="16">
        <v>3279.420000</v>
      </c>
      <c r="H14" s="16">
        <f ca="1">ROUND(INDIRECT(ADDRESS(ROW()+(0), COLUMN()+(-2), 1))*INDIRECT(ADDRESS(ROW()+(0), COLUMN()+(-1), 1)), 2)</f>
        <v>4591.190000</v>
      </c>
    </row>
    <row r="15" spans="1:8" ht="34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5">
        <v>6.000000</v>
      </c>
      <c r="G15" s="16">
        <v>62.360000</v>
      </c>
      <c r="H15" s="16">
        <f ca="1">ROUND(INDIRECT(ADDRESS(ROW()+(0), COLUMN()+(-2), 1))*INDIRECT(ADDRESS(ROW()+(0), COLUMN()+(-1), 1)), 2)</f>
        <v>374.160000</v>
      </c>
    </row>
    <row r="16" spans="1:8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5">
        <v>5.000000</v>
      </c>
      <c r="G16" s="16">
        <v>2642.720000</v>
      </c>
      <c r="H16" s="16">
        <f ca="1">ROUND(INDIRECT(ADDRESS(ROW()+(0), COLUMN()+(-2), 1))*INDIRECT(ADDRESS(ROW()+(0), COLUMN()+(-1), 1)), 2)</f>
        <v>13213.600000</v>
      </c>
    </row>
    <row r="17" spans="1:8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5">
        <v>1.209000</v>
      </c>
      <c r="G17" s="16">
        <v>953.090000</v>
      </c>
      <c r="H17" s="16">
        <f ca="1">ROUND(INDIRECT(ADDRESS(ROW()+(0), COLUMN()+(-2), 1))*INDIRECT(ADDRESS(ROW()+(0), COLUMN()+(-1), 1)), 2)</f>
        <v>1152.290000</v>
      </c>
    </row>
    <row r="18" spans="1:8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5">
        <v>4.705000</v>
      </c>
      <c r="G18" s="16">
        <v>69.280000</v>
      </c>
      <c r="H18" s="16">
        <f ca="1">ROUND(INDIRECT(ADDRESS(ROW()+(0), COLUMN()+(-2), 1))*INDIRECT(ADDRESS(ROW()+(0), COLUMN()+(-1), 1)), 2)</f>
        <v>325.960000</v>
      </c>
    </row>
    <row r="19" spans="1:8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5">
        <v>4.705000</v>
      </c>
      <c r="G19" s="16">
        <v>51.010000</v>
      </c>
      <c r="H19" s="16">
        <f ca="1">ROUND(INDIRECT(ADDRESS(ROW()+(0), COLUMN()+(-2), 1))*INDIRECT(ADDRESS(ROW()+(0), COLUMN()+(-1), 1)), 2)</f>
        <v>240.000000</v>
      </c>
    </row>
    <row r="20" spans="1:8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5">
        <v>6.273000</v>
      </c>
      <c r="G20" s="16">
        <v>71.610000</v>
      </c>
      <c r="H20" s="16">
        <f ca="1">ROUND(INDIRECT(ADDRESS(ROW()+(0), COLUMN()+(-2), 1))*INDIRECT(ADDRESS(ROW()+(0), COLUMN()+(-1), 1)), 2)</f>
        <v>449.210000</v>
      </c>
    </row>
    <row r="21" spans="1:8" ht="13.50" thickBot="1" customHeight="1">
      <c r="A21" s="13" t="s">
        <v>47</v>
      </c>
      <c r="B21" s="13"/>
      <c r="C21" s="13"/>
      <c r="D21" s="17" t="s">
        <v>48</v>
      </c>
      <c r="E21" s="18" t="s">
        <v>49</v>
      </c>
      <c r="F21" s="19">
        <v>6.273000</v>
      </c>
      <c r="G21" s="20">
        <v>50.910000</v>
      </c>
      <c r="H21" s="20">
        <f ca="1">ROUND(INDIRECT(ADDRESS(ROW()+(0), COLUMN()+(-2), 1))*INDIRECT(ADDRESS(ROW()+(0), COLUMN()+(-1), 1)), 2)</f>
        <v>319.360000</v>
      </c>
    </row>
    <row r="22" spans="1:8" ht="13.50" thickBot="1" customHeight="1">
      <c r="A22" s="18"/>
      <c r="B22" s="18"/>
      <c r="C22" s="18"/>
      <c r="D22" s="21" t="s">
        <v>50</v>
      </c>
      <c r="E22" s="4" t="s">
        <v>51</v>
      </c>
      <c r="F22" s="22">
        <v>2.000000</v>
      </c>
      <c r="G22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119503.680000</v>
      </c>
      <c r="H22" s="23">
        <f ca="1">ROUND(INDIRECT(ADDRESS(ROW()+(0), COLUMN()+(-2), 1))*INDIRECT(ADDRESS(ROW()+(0), COLUMN()+(-1), 1))/100, 2)</f>
        <v>2390.070000</v>
      </c>
    </row>
    <row r="23" spans="1:8" ht="13.50" thickBot="1" customHeight="1">
      <c r="A23" s="24" t="s">
        <v>52</v>
      </c>
      <c r="B23" s="24"/>
      <c r="C23" s="24"/>
      <c r="D23" s="25"/>
      <c r="E23" s="25"/>
      <c r="F23" s="26"/>
      <c r="G23" s="24" t="s">
        <v>53</v>
      </c>
      <c r="H23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121893.750000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