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<sst xmlns="http://schemas.openxmlformats.org/spreadsheetml/2006/main" count="29" uniqueCount="29">
  <si>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</si>
  <si>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UTP010</t>
  </si>
  <si>
    <t xml:space="preserve">m²</t>
  </si>
  <si>
    <t xml:space="preserve">Barreira acústica.</t>
  </si>
  <si>
    <r>
      <rPr>
        <b/>
        <sz val="7.80"/>
        <color rgb="FF000000"/>
        <rFont val="Arial"/>
        <family val="2"/>
      </rPr>
      <t xml:space="preserve">Barreira acústica, realizada com painéis modulares, modelo Noi Stop Wood "ROCKWOOL", de 100x90x13 cm, com isolamento a sons aéreos 24 dB, segundo NP EN 1793-2, formados por núcleo de lã de rocha revestido numa das suas faces com um véu preto, colocado entre duas camadas de 15 mm de espessura de madeira tratada para o exterior</t>
    </r>
    <r>
      <rPr>
        <sz val="7.80"/>
        <color rgb="FF000000"/>
        <rFont val="Arial"/>
        <family val="2"/>
      </rPr>
      <t xml:space="preserve">, fixada a uma base de betão </t>
    </r>
    <r>
      <rPr>
        <b/>
        <sz val="7.80"/>
        <color rgb="FF000000"/>
        <rFont val="Arial"/>
        <family val="2"/>
      </rPr>
      <t xml:space="preserve">C20/25 (X0(P); D25; S2; Cl 1,0)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</si>
  <si>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</si>
  <si>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</si>
  <si>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</si>
  <si>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</si>
  <si>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</si>
  <si>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</si>
  <si>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mt16lrb010g</t>
  </si>
  <si>
    <t xml:space="preserve">m²</t>
  </si>
  <si>
    <t xml:space="preserve">Painel modular para barreira acústica, modelo Noi Stop Wood "ROCKWOOL", de 100x90x13 cm, com isolamento a sons aéreos 24 dB, segundo NP EN 1793-2, formado por núcleo de lã de rocha revestido numa das suas faces com um véu preto, colocado entre duas camadas de 15 mm de espessura de madeira tratada para o exterior; incluindo suportes para facilitar o crescimento da vegetação e a integração paisagística.</t>
  </si>
  <si>
    <t xml:space="preserve">mt10hmf020p</t>
  </si>
  <si>
    <t xml:space="preserve">m³</t>
  </si>
  <si>
    <t xml:space="preserve">Betão simples C20/25 (X0(P); D25; S2; Cl 1,0), fabricado em central, segundo NP EN 206-1.</t>
  </si>
  <si>
    <t xml:space="preserve">mo019</t>
  </si>
  <si>
    <t xml:space="preserve">h</t>
  </si>
  <si>
    <t xml:space="preserve">Oficial de 1ª construção.</t>
  </si>
  <si>
    <t xml:space="preserve">mo075</t>
  </si>
  <si>
    <t xml:space="preserve">h</t>
  </si>
  <si>
    <t xml:space="preserve">Ajudante de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</si>
  <si>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</si>
  <si>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</si>
  <si>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</si>
  <si>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</si>
  <si>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1.392,42MT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</si>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</sst>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3.79" customWidth="1"/>
    <col min="3" max="3" width="7.43" customWidth="1"/>
    <col min="4" max="4" width="22.15" customWidth="1"/>
    <col min="5" max="5" width="25.94" customWidth="1"/>
    <col min="6" max="6" width="15.74" customWidth="1"/>
    <col min="7" max="7" width="6.85" customWidth="1"/>
    <col min="8" max="8" width="8.74" customWidth="1"/>
    <col min="9" max="9" width="4.37" customWidth="1"/>
    <col min="10" max="10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</row>
    <row r="4" spans="1:10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8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</row>
    <row r="8" spans="1:10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1.050000</v>
      </c>
      <c r="H8" s="16">
        <v>12267.670000</v>
      </c>
      <c r="I8" s="16"/>
      <c r="J8" s="16">
        <f ca="1">ROUND(INDIRECT(ADDRESS(ROW()+(0), COLUMN()+(-3), 1))*INDIRECT(ADDRESS(ROW()+(0), COLUMN()+(-2), 1)), 2)</f>
        <v>12881.050000</v>
      </c>
    </row>
    <row r="9" spans="1:10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0.080000</v>
      </c>
      <c r="H9" s="20">
        <v>3706.360000</v>
      </c>
      <c r="I9" s="20"/>
      <c r="J9" s="20">
        <f ca="1">ROUND(INDIRECT(ADDRESS(ROW()+(0), COLUMN()+(-3), 1))*INDIRECT(ADDRESS(ROW()+(0), COLUMN()+(-2), 1)), 2)</f>
        <v>296.510000</v>
      </c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0.518000</v>
      </c>
      <c r="H10" s="20">
        <v>88.450000</v>
      </c>
      <c r="I10" s="20"/>
      <c r="J10" s="20">
        <f ca="1">ROUND(INDIRECT(ADDRESS(ROW()+(0), COLUMN()+(-3), 1))*INDIRECT(ADDRESS(ROW()+(0), COLUMN()+(-2), 1)), 2)</f>
        <v>45.820000</v>
      </c>
    </row>
    <row r="11" spans="1:10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0.518000</v>
      </c>
      <c r="H11" s="24">
        <v>58.180000</v>
      </c>
      <c r="I11" s="24"/>
      <c r="J11" s="24">
        <f ca="1">ROUND(INDIRECT(ADDRESS(ROW()+(0), COLUMN()+(-3), 1))*INDIRECT(ADDRESS(ROW()+(0), COLUMN()+(-2), 1)), 2)</f>
        <v>30.140000</v>
      </c>
    </row>
    <row r="12" spans="1:10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6">
        <f ca="1">ROUND(SUM(INDIRECT(ADDRESS(ROW()+(-1), COLUMN()+(2), 1)),INDIRECT(ADDRESS(ROW()+(-2), COLUMN()+(2), 1)),INDIRECT(ADDRESS(ROW()+(-3), COLUMN()+(2), 1)),INDIRECT(ADDRESS(ROW()+(-4), COLUMN()+(2), 1))), 2)</f>
        <v>13253.520000</v>
      </c>
      <c r="I12" s="16"/>
      <c r="J12" s="16">
        <f ca="1">ROUND(INDIRECT(ADDRESS(ROW()+(0), COLUMN()+(-3), 1))*INDIRECT(ADDRESS(ROW()+(0), COLUMN()+(-2), 1))/100, 2)</f>
        <v>265.070000</v>
      </c>
    </row>
    <row r="13" spans="1:10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13518.590000</v>
      </c>
      <c r="I13" s="24"/>
      <c r="J13" s="24">
        <f ca="1">ROUND(INDIRECT(ADDRESS(ROW()+(0), COLUMN()+(-3), 1))*INDIRECT(ADDRESS(ROW()+(0), COLUMN()+(-2), 1))/100, 2)</f>
        <v>405.560000</v>
      </c>
    </row>
    <row r="14" spans="1:10" ht="12.00" thickBot="1" customHeight="1">
      <c r="A14" s="6" t="s">
        <v>27</v>
      </c>
      <c r="B14" s="7"/>
      <c r="C14" s="7"/>
      <c r="D14" s="7"/>
      <c r="E14" s="7"/>
      <c r="F14" s="7"/>
      <c r="G14" s="25"/>
      <c r="H14" s="6" t="s">
        <v>28</v>
      </c>
      <c r="I14" s="6"/>
      <c r="J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13924.150000</v>
      </c>
    </row>
  </sheetData>
  <mergeCells count="21">
    <mergeCell ref="A1:J1"/>
    <mergeCell ref="A3:C3"/>
    <mergeCell ref="G3:H3"/>
    <mergeCell ref="I3:J3"/>
    <mergeCell ref="A4:J4"/>
    <mergeCell ref="C7:F7"/>
    <mergeCell ref="H7:I7"/>
    <mergeCell ref="C8:F8"/>
    <mergeCell ref="H8:I8"/>
    <mergeCell ref="C9:F9"/>
    <mergeCell ref="H9:I9"/>
    <mergeCell ref="C10:F10"/>
    <mergeCell ref="H10:I10"/>
    <mergeCell ref="C11:F11"/>
    <mergeCell ref="H11:I11"/>
    <mergeCell ref="C12:F12"/>
    <mergeCell ref="H12:I12"/>
    <mergeCell ref="C13:F13"/>
    <mergeCell ref="H13:I13"/>
    <mergeCell ref="A14:F14"/>
    <mergeCell ref="H14:I14"/>
  </mergeCells>
  <pageMargins left="0.620079" right="0.472441" top="0.472441" bottom="0.472441" header="0.0" footer="0.0"/>
  <pageSetup paperSize="9" orientation="portrait"/>
  <rowBreaks count="0" manualBreakCount="0">
    </rowBreaks>
</worksheet>
</file>