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<sst xmlns="http://schemas.openxmlformats.org/spreadsheetml/2006/main" count="70" uniqueCount="70">
  <si>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</si>
  <si>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UTP020</t>
  </si>
  <si>
    <t xml:space="preserve">m²</t>
  </si>
  <si>
    <t xml:space="preserve">Barreira acústica "ACH".</t>
  </si>
  <si>
    <r>
      <rPr>
        <sz val="8.25"/>
        <color rgb="FF000000"/>
        <rFont val="Arial"/>
        <family val="2"/>
      </rPr>
      <t xml:space="preserve">Barreira acústica </t>
    </r>
    <r>
      <rPr>
        <b/>
        <sz val="8.25"/>
        <color rgb="FF000000"/>
        <rFont val="Arial"/>
        <family val="2"/>
      </rPr>
      <t xml:space="preserve">de 2 m de altura, 3 m de separação entre postes, prevista para suportar até 50 kg/m² de sobrecarga máxima devida à acção do vento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painéis com ligação macho-fêmea de sectorização de aço com um isolamento a sons de condução aérea de 36 dB segundo NP EN 1793-2 "ACH", de 80 mm de espessura e 1150 mm de largura, Euroclasse A2-s1, d0 de reacção ao fogo segundo NP EN 13501-1, resistência ao fogo EI 90 segundo EN 1366-1, formados por dois paramentos de chapa de aço standard, revestida na sua face exterior com uma camada de poliéster de 25 microns de espessura, de espessura exterior 0,5 mm e espessura interior 0,5 mm e alma isolante de lã de rocha de densidade média 55 kg/m³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instalados por encaixe e deslizamento sobre postes de perfil laminado a quente, soldados a placas de ancoragem com pernos, fixadas a sapatas de fundação de betão C25/30 (XC2(P); D25; S2; Cl 0,4) e aço nervurado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</si>
  <si>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</si>
  <si>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</si>
  <si>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</si>
  <si>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</si>
  <si>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</si>
  <si>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</si>
  <si>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</si>
  <si>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</si>
  <si>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</si>
  <si>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</si>
  <si>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</si>
  <si>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</si>
  <si>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mt10haf020nonha</t>
  </si>
  <si>
    <t xml:space="preserve">m³</t>
  </si>
  <si>
    <t xml:space="preserve">Betão C25/30 (XC2(P) D25; S2; Cl 0,4), fabricado em central, segundo NP EN 206-1.</t>
  </si>
  <si>
    <t xml:space="preserve">mt07ala011d</t>
  </si>
  <si>
    <t xml:space="preserve">kg</t>
  </si>
  <si>
    <t xml:space="preserve">Placa de aço laminado EN 10025 S275JR, para aplicações estruturais.</t>
  </si>
  <si>
    <t xml:space="preserve">mt07ala010h</t>
  </si>
  <si>
    <t xml:space="preserve">kg</t>
  </si>
  <si>
    <t xml:space="preserve">Aço laminado EN 10025 S275JR, em perfis laminados a quente, peças simples, para aplicações estruturais.</t>
  </si>
  <si>
    <t xml:space="preserve">mt12ppa030c</t>
  </si>
  <si>
    <t xml:space="preserve">m²</t>
  </si>
  <si>
    <t xml:space="preserve">Painel com ligação macho-fêmea de sectorização para barreira acústica de aço com um isolamento a sons de condução aérea de 36 dB segundo NP EN 1793-2 "ACH", de 80 mm de espessura e 1150 mm de largura, Euroclasse A2-s1, d0 de reacção ao fogo segundo NP EN 13501-1, resistência ao fogo EI 90 segundo EN 1366-1, formado por dois paramentos de chapa de aço standard, revestida na sua face exterior com uma camada de poliéster de 25 microns de espessura, de espessura exterior 0,5 mm e espessura interior 0,5 mm e alma isolante de lã de rocha de densidade média 55 kg/m³, remates e acessórios.</t>
  </si>
  <si>
    <t xml:space="preserve">mq08sol020</t>
  </si>
  <si>
    <t xml:space="preserve">h</t>
  </si>
  <si>
    <t xml:space="preserve">Equipamentos e elementos auxiliares para soldadura eléctrica.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</si>
  <si>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</si>
  <si>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</si>
  <si>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</si>
  <si>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</si>
  <si>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</si>
  <si>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</si>
  <si>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</si>
  <si>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</si>
  <si>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</si>
  <si>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</si>
  <si>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</si>
  <si>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</si>
  <si>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</si>
  <si>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</si>
  <si>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</si>
  <si>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</si>
  <si>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</si>
  <si>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</si>
  <si>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</si>
  <si>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</si>
  <si>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</si>
  <si>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</si>
  <si>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</si>
  <si>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</si>
  <si>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</si>
  <si>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</si>
  <si>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437,35MT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</si>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</sst>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8.106000</v>
      </c>
      <c r="H9" s="10"/>
      <c r="I9" s="12">
        <v>19.780000</v>
      </c>
      <c r="J9" s="12">
        <f ca="1">ROUND(INDIRECT(ADDRESS(ROW()+(0), COLUMN()+(-3), 1))*INDIRECT(ADDRESS(ROW()+(0), COLUMN()+(-1), 1)), 2)</f>
        <v>160.340000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32.680000</v>
      </c>
      <c r="J10" s="16">
        <f ca="1">ROUND(INDIRECT(ADDRESS(ROW()+(0), COLUMN()+(-3), 1))*INDIRECT(ADDRESS(ROW()+(0), COLUMN()+(-1), 1)), 2)</f>
        <v>0.980000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0.505000</v>
      </c>
      <c r="H11" s="15"/>
      <c r="I11" s="16">
        <v>2965.220000</v>
      </c>
      <c r="J11" s="16">
        <f ca="1">ROUND(INDIRECT(ADDRESS(ROW()+(0), COLUMN()+(-3), 1))*INDIRECT(ADDRESS(ROW()+(0), COLUMN()+(-1), 1)), 2)</f>
        <v>1497.440000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2.416000</v>
      </c>
      <c r="H12" s="15"/>
      <c r="I12" s="16">
        <v>44.500000</v>
      </c>
      <c r="J12" s="16">
        <f ca="1">ROUND(INDIRECT(ADDRESS(ROW()+(0), COLUMN()+(-3), 1))*INDIRECT(ADDRESS(ROW()+(0), COLUMN()+(-1), 1)), 2)</f>
        <v>107.510000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12.750000</v>
      </c>
      <c r="H13" s="15"/>
      <c r="I13" s="16">
        <v>32.800000</v>
      </c>
      <c r="J13" s="16">
        <f ca="1">ROUND(INDIRECT(ADDRESS(ROW()+(0), COLUMN()+(-3), 1))*INDIRECT(ADDRESS(ROW()+(0), COLUMN()+(-1), 1)), 2)</f>
        <v>418.200000</v>
      </c>
      <c r="K13" s="16"/>
    </row>
    <row r="14" spans="1:11" ht="97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1.000000</v>
      </c>
      <c r="H14" s="15"/>
      <c r="I14" s="16">
        <v>2040.760000</v>
      </c>
      <c r="J14" s="16">
        <f ca="1">ROUND(INDIRECT(ADDRESS(ROW()+(0), COLUMN()+(-3), 1))*INDIRECT(ADDRESS(ROW()+(0), COLUMN()+(-1), 1)), 2)</f>
        <v>2040.760000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0.020000</v>
      </c>
      <c r="H15" s="15"/>
      <c r="I15" s="16">
        <v>72.900000</v>
      </c>
      <c r="J15" s="16">
        <f ca="1">ROUND(INDIRECT(ADDRESS(ROW()+(0), COLUMN()+(-3), 1))*INDIRECT(ADDRESS(ROW()+(0), COLUMN()+(-1), 1)), 2)</f>
        <v>1.460000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0.028000</v>
      </c>
      <c r="H16" s="15"/>
      <c r="I16" s="16">
        <v>72.730000</v>
      </c>
      <c r="J16" s="16">
        <f ca="1">ROUND(INDIRECT(ADDRESS(ROW()+(0), COLUMN()+(-3), 1))*INDIRECT(ADDRESS(ROW()+(0), COLUMN()+(-1), 1)), 2)</f>
        <v>2.040000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0.170000</v>
      </c>
      <c r="H17" s="15"/>
      <c r="I17" s="16">
        <v>53.570000</v>
      </c>
      <c r="J17" s="16">
        <f ca="1">ROUND(INDIRECT(ADDRESS(ROW()+(0), COLUMN()+(-3), 1))*INDIRECT(ADDRESS(ROW()+(0), COLUMN()+(-1), 1)), 2)</f>
        <v>9.110000</v>
      </c>
      <c r="K17" s="16"/>
    </row>
    <row r="18" spans="1:11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0.017000</v>
      </c>
      <c r="H18" s="15"/>
      <c r="I18" s="16">
        <v>72.730000</v>
      </c>
      <c r="J18" s="16">
        <f ca="1">ROUND(INDIRECT(ADDRESS(ROW()+(0), COLUMN()+(-3), 1))*INDIRECT(ADDRESS(ROW()+(0), COLUMN()+(-1), 1)), 2)</f>
        <v>1.240000</v>
      </c>
      <c r="K18" s="16"/>
    </row>
    <row r="19" spans="1:11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0.025000</v>
      </c>
      <c r="H19" s="15"/>
      <c r="I19" s="16">
        <v>53.570000</v>
      </c>
      <c r="J19" s="16">
        <f ca="1">ROUND(INDIRECT(ADDRESS(ROW()+(0), COLUMN()+(-3), 1))*INDIRECT(ADDRESS(ROW()+(0), COLUMN()+(-1), 1)), 2)</f>
        <v>1.340000</v>
      </c>
      <c r="K19" s="16"/>
    </row>
    <row r="20" spans="1:11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0.268000</v>
      </c>
      <c r="H20" s="15"/>
      <c r="I20" s="16">
        <v>72.730000</v>
      </c>
      <c r="J20" s="16">
        <f ca="1">ROUND(INDIRECT(ADDRESS(ROW()+(0), COLUMN()+(-3), 1))*INDIRECT(ADDRESS(ROW()+(0), COLUMN()+(-1), 1)), 2)</f>
        <v>19.490000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0.268000</v>
      </c>
      <c r="H21" s="15"/>
      <c r="I21" s="16">
        <v>53.570000</v>
      </c>
      <c r="J21" s="16">
        <f ca="1">ROUND(INDIRECT(ADDRESS(ROW()+(0), COLUMN()+(-3), 1))*INDIRECT(ADDRESS(ROW()+(0), COLUMN()+(-1), 1)), 2)</f>
        <v>14.360000</v>
      </c>
      <c r="K21" s="16"/>
    </row>
    <row r="22" spans="1:11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0.112000</v>
      </c>
      <c r="H22" s="15"/>
      <c r="I22" s="16">
        <v>69.280000</v>
      </c>
      <c r="J22" s="16">
        <f ca="1">ROUND(INDIRECT(ADDRESS(ROW()+(0), COLUMN()+(-3), 1))*INDIRECT(ADDRESS(ROW()+(0), COLUMN()+(-1), 1)), 2)</f>
        <v>7.760000</v>
      </c>
      <c r="K22" s="16"/>
    </row>
    <row r="23" spans="1:11" ht="13.50" thickBot="1" customHeight="1">
      <c r="A23" s="13" t="s">
        <v>53</v>
      </c>
      <c r="B23" s="13"/>
      <c r="C23" s="13"/>
      <c r="D23" s="17" t="s">
        <v>54</v>
      </c>
      <c r="E23" s="18" t="s">
        <v>55</v>
      </c>
      <c r="F23" s="18"/>
      <c r="G23" s="19">
        <v>0.112000</v>
      </c>
      <c r="H23" s="19"/>
      <c r="I23" s="20">
        <v>51.010000</v>
      </c>
      <c r="J23" s="20">
        <f ca="1">ROUND(INDIRECT(ADDRESS(ROW()+(0), COLUMN()+(-3), 1))*INDIRECT(ADDRESS(ROW()+(0), COLUMN()+(-1), 1)), 2)</f>
        <v>5.710000</v>
      </c>
      <c r="K23" s="20"/>
    </row>
    <row r="24" spans="1:11" ht="13.50" thickBot="1" customHeight="1">
      <c r="A24" s="18"/>
      <c r="B24" s="18"/>
      <c r="C24" s="18"/>
      <c r="D24" s="21" t="s">
        <v>56</v>
      </c>
      <c r="E24" s="4" t="s">
        <v>57</v>
      </c>
      <c r="F24" s="4"/>
      <c r="G24" s="22">
        <v>2.000000</v>
      </c>
      <c r="H24" s="22"/>
      <c r="I24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4287.740000</v>
      </c>
      <c r="J24" s="23">
        <f ca="1">ROUND(INDIRECT(ADDRESS(ROW()+(0), COLUMN()+(-3), 1))*INDIRECT(ADDRESS(ROW()+(0), COLUMN()+(-1), 1))/100, 2)</f>
        <v>85.750000</v>
      </c>
      <c r="K24" s="23"/>
    </row>
    <row r="25" spans="1:11" ht="13.50" thickBot="1" customHeight="1">
      <c r="A25" s="24" t="s">
        <v>58</v>
      </c>
      <c r="B25" s="24"/>
      <c r="C25" s="24"/>
      <c r="D25" s="25"/>
      <c r="E25" s="25"/>
      <c r="F25" s="25"/>
      <c r="G25" s="26"/>
      <c r="H25" s="26"/>
      <c r="I25" s="24" t="s">
        <v>59</v>
      </c>
      <c r="J2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4373.490000</v>
      </c>
      <c r="K25" s="27"/>
    </row>
    <row r="28" spans="1:11" ht="13.50" thickBot="1" customHeight="1">
      <c r="A28" s="28" t="s">
        <v>60</v>
      </c>
      <c r="B28" s="28"/>
      <c r="C28" s="28"/>
      <c r="D28" s="28"/>
      <c r="E28" s="28"/>
      <c r="F28" s="28" t="s">
        <v>61</v>
      </c>
      <c r="G28" s="28"/>
      <c r="H28" s="28" t="s">
        <v>62</v>
      </c>
      <c r="I28" s="28"/>
      <c r="J28" s="28"/>
      <c r="K28" s="28" t="s">
        <v>63</v>
      </c>
    </row>
    <row r="29" spans="1:11" ht="13.50" thickBot="1" customHeight="1">
      <c r="A29" s="29" t="s">
        <v>64</v>
      </c>
      <c r="B29" s="29"/>
      <c r="C29" s="29"/>
      <c r="D29" s="29"/>
      <c r="E29" s="29"/>
      <c r="F29" s="30">
        <v>192005.000000</v>
      </c>
      <c r="G29" s="30"/>
      <c r="H29" s="30">
        <v>192006.000000</v>
      </c>
      <c r="I29" s="30"/>
      <c r="J29" s="30"/>
      <c r="K29" s="30" t="s">
        <v>65</v>
      </c>
    </row>
    <row r="30" spans="1:11" ht="24.00" thickBot="1" customHeight="1">
      <c r="A30" s="31" t="s">
        <v>66</v>
      </c>
      <c r="B30" s="31"/>
      <c r="C30" s="31"/>
      <c r="D30" s="31"/>
      <c r="E30" s="31"/>
      <c r="F30" s="32"/>
      <c r="G30" s="32"/>
      <c r="H30" s="32"/>
      <c r="I30" s="32"/>
      <c r="J30" s="32"/>
      <c r="K30" s="32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620079" right="0.472441" top="0.472441" bottom="0.472441" header="0.0" footer="0.0"/>
  <pageSetup paperSize="9" orientation="portrait"/>
  <rowBreaks count="0" manualBreakCount="0">
    </rowBreaks>
</worksheet>
</file>