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<sst xmlns="http://schemas.openxmlformats.org/spreadsheetml/2006/main" count="33" uniqueCount="33">
  <si>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</si>
  <si>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UXF020</t>
  </si>
  <si>
    <t xml:space="preserve">m²</t>
  </si>
  <si>
    <t xml:space="preserve">Camada de mistura betuminosa a frio.</t>
  </si>
  <si>
    <r>
      <rPr>
        <sz val="8.25"/>
        <color rgb="FF000000"/>
        <rFont val="Arial"/>
        <family val="2"/>
      </rPr>
      <t xml:space="preserve">Camada de 8 cm de espessura de mistura betuminosa a frio de composição densa, tipo DF12, com inerte granítico e emulsão betuminosa. O preço não inclui a camada base.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</si>
  <si>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</si>
  <si>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</si>
  <si>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</si>
  <si>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</si>
  <si>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</si>
  <si>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</si>
  <si>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mt47aag030aa</t>
  </si>
  <si>
    <t xml:space="preserve">t</t>
  </si>
  <si>
    <t xml:space="preserve">Mistura betuminosa a frio de composição densa, tipo DF12, com inerte granítico e emulsão betuminosa.</t>
  </si>
  <si>
    <t xml:space="preserve">mq11ext030</t>
  </si>
  <si>
    <t xml:space="preserve">h</t>
  </si>
  <si>
    <t xml:space="preserve">Espalhadora asfáltica sobre rastos, de 81 kW.</t>
  </si>
  <si>
    <t xml:space="preserve">mq02ron010a</t>
  </si>
  <si>
    <t xml:space="preserve">h</t>
  </si>
  <si>
    <t xml:space="preserve">Cilindro vibratório tandem auto-propulsado, de 24,8 kW, de 2450 kg, largura de trabalho 100 cm.</t>
  </si>
  <si>
    <t xml:space="preserve">mq11com010</t>
  </si>
  <si>
    <t xml:space="preserve">h</t>
  </si>
  <si>
    <t xml:space="preserve">Compactador de pneus auto-propulsado, de 12/22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</si>
  <si>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</si>
  <si>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</si>
  <si>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</si>
  <si>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</si>
  <si>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</si>
  <si>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</si>
  <si>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</si>
  <si>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</si>
  <si>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220,40MT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</si>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</sst>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2.89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0.184</v>
      </c>
      <c r="G9" s="13">
        <v>8240.09</v>
      </c>
      <c r="H9" s="13">
        <f ca="1">ROUND(INDIRECT(ADDRESS(ROW()+(0), COLUMN()+(-2), 1))*INDIRECT(ADDRESS(ROW()+(0), COLUMN()+(-1), 1)), 2)</f>
        <v>1516.18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0.002</v>
      </c>
      <c r="G10" s="17">
        <v>8126.31</v>
      </c>
      <c r="H10" s="17">
        <f ca="1">ROUND(INDIRECT(ADDRESS(ROW()+(0), COLUMN()+(-2), 1))*INDIRECT(ADDRESS(ROW()+(0), COLUMN()+(-1), 1)), 2)</f>
        <v>16.25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0.002</v>
      </c>
      <c r="G11" s="17">
        <v>1992.11</v>
      </c>
      <c r="H11" s="17">
        <f ca="1">ROUND(INDIRECT(ADDRESS(ROW()+(0), COLUMN()+(-2), 1))*INDIRECT(ADDRESS(ROW()+(0), COLUMN()+(-1), 1)), 2)</f>
        <v>3.98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0.002</v>
      </c>
      <c r="G12" s="17">
        <v>2330.93</v>
      </c>
      <c r="H12" s="17">
        <f ca="1">ROUND(INDIRECT(ADDRESS(ROW()+(0), COLUMN()+(-2), 1))*INDIRECT(ADDRESS(ROW()+(0), COLUMN()+(-1), 1)), 2)</f>
        <v>4.66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0.004</v>
      </c>
      <c r="G13" s="17">
        <v>134.36</v>
      </c>
      <c r="H13" s="17">
        <f ca="1">ROUND(INDIRECT(ADDRESS(ROW()+(0), COLUMN()+(-2), 1))*INDIRECT(ADDRESS(ROW()+(0), COLUMN()+(-1), 1)), 2)</f>
        <v>0.54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0.018</v>
      </c>
      <c r="G14" s="21">
        <v>100.44</v>
      </c>
      <c r="H14" s="21">
        <f ca="1">ROUND(INDIRECT(ADDRESS(ROW()+(0), COLUMN()+(-2), 1))*INDIRECT(ADDRESS(ROW()+(0), COLUMN()+(-1), 1)), 2)</f>
        <v>1.81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1543.42</v>
      </c>
      <c r="H15" s="24">
        <f ca="1">ROUND(INDIRECT(ADDRESS(ROW()+(0), COLUMN()+(-2), 1))*INDIRECT(ADDRESS(ROW()+(0), COLUMN()+(-1), 1))/100, 2)</f>
        <v>30.87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1574.29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