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<sst xmlns="http://schemas.openxmlformats.org/spreadsheetml/2006/main" count="37" uniqueCount="37">
  <si>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</si>
  <si>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CSZ020</t>
  </si>
  <si>
    <t xml:space="preserve">m²</t>
  </si>
  <si>
    <t xml:space="preserve">Sistema de cofragem em sapata.</t>
  </si>
  <si>
    <r>
      <rPr>
        <b/>
        <sz val="7.80"/>
        <color rgb="FF000000"/>
        <rFont val="Arial"/>
        <family val="2"/>
      </rPr>
      <t xml:space="preserve">Formação de cofragem perdida de alvenaria de bloco de betão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20 cm de espessura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em sapata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</si>
  <si>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</si>
  <si>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</si>
  <si>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</si>
  <si>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</si>
  <si>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</si>
  <si>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</si>
  <si>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mt02bhg010d</t>
  </si>
  <si>
    <t xml:space="preserve">Ud</t>
  </si>
  <si>
    <t xml:space="preserve">Bloco furado de betão, para revestir, cor cinzento, 40x20x20 cm, resistência normalizada R10 (10 N/mm²), inclusive p/p de peças especiais: blocos lintel e meios blocos. Segundo EN 771-3.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</si>
  <si>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</si>
  <si>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</si>
  <si>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</si>
  <si>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</si>
  <si>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</si>
  <si>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</si>
  <si>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</si>
  <si>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</si>
  <si>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</si>
  <si>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</si>
  <si>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</si>
  <si>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</si>
  <si>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</si>
  <si>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</si>
  <si>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</si>
  <si>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</si>
  <si>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</si>
  <si>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</si>
  <si>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771-3:2011</t>
  </si>
  <si>
    <t xml:space="preserve">Especificações para unidades de alvenaria - Parte 3:  Blocos de betão de agregados (densos e leves)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</si>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</sst>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81" customWidth="1"/>
    <col min="3" max="3" width="1.60" customWidth="1"/>
    <col min="4" max="4" width="2.19" customWidth="1"/>
    <col min="5" max="5" width="66.01" customWidth="1"/>
    <col min="6" max="6" width="4.81" customWidth="1"/>
    <col min="7" max="7" width="7.14" customWidth="1"/>
    <col min="8" max="8" width="1.17" customWidth="1"/>
    <col min="9" max="9" width="11.95" customWidth="1"/>
    <col min="10" max="10" width="2.77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12.600000</v>
      </c>
      <c r="H8" s="16">
        <v>23.910000</v>
      </c>
      <c r="I8" s="16"/>
      <c r="J8" s="16">
        <f ca="1">ROUND(INDIRECT(ADDRESS(ROW()+(0), COLUMN()+(-3), 1))*INDIRECT(ADDRESS(ROW()+(0), COLUMN()+(-2), 1)), 2)</f>
        <v>301.270000</v>
      </c>
      <c r="K8" s="16"/>
    </row>
    <row r="9" spans="1:11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0.009000</v>
      </c>
      <c r="H9" s="20">
        <v>4665.880000</v>
      </c>
      <c r="I9" s="20"/>
      <c r="J9" s="20">
        <f ca="1">ROUND(INDIRECT(ADDRESS(ROW()+(0), COLUMN()+(-3), 1))*INDIRECT(ADDRESS(ROW()+(0), COLUMN()+(-2), 1)), 2)</f>
        <v>41.990000</v>
      </c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0.810000</v>
      </c>
      <c r="H10" s="20">
        <v>88.450000</v>
      </c>
      <c r="I10" s="20"/>
      <c r="J10" s="20">
        <f ca="1">ROUND(INDIRECT(ADDRESS(ROW()+(0), COLUMN()+(-3), 1))*INDIRECT(ADDRESS(ROW()+(0), COLUMN()+(-2), 1)), 2)</f>
        <v>71.640000</v>
      </c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2"/>
      <c r="G11" s="23">
        <v>0.405000</v>
      </c>
      <c r="H11" s="24">
        <v>55.870000</v>
      </c>
      <c r="I11" s="24"/>
      <c r="J11" s="24">
        <f ca="1">ROUND(INDIRECT(ADDRESS(ROW()+(0), COLUMN()+(-3), 1))*INDIRECT(ADDRESS(ROW()+(0), COLUMN()+(-2), 1)), 2)</f>
        <v>22.630000</v>
      </c>
      <c r="K11" s="24"/>
    </row>
    <row r="12" spans="1:11" ht="12.00" thickBot="1" customHeight="1">
      <c r="A12" s="17"/>
      <c r="B12" s="17"/>
      <c r="C12" s="12" t="s">
        <v>23</v>
      </c>
      <c r="D12" s="12"/>
      <c r="E12" s="10" t="s">
        <v>24</v>
      </c>
      <c r="F12" s="10"/>
      <c r="G12" s="14">
        <v>2.000000</v>
      </c>
      <c r="H12" s="16">
        <f ca="1">ROUND(SUM(INDIRECT(ADDRESS(ROW()+(-1), COLUMN()+(2), 1)),INDIRECT(ADDRESS(ROW()+(-2), COLUMN()+(2), 1)),INDIRECT(ADDRESS(ROW()+(-3), COLUMN()+(2), 1)),INDIRECT(ADDRESS(ROW()+(-4), COLUMN()+(2), 1))), 2)</f>
        <v>437.530000</v>
      </c>
      <c r="I12" s="16"/>
      <c r="J12" s="16">
        <f ca="1">ROUND(INDIRECT(ADDRESS(ROW()+(0), COLUMN()+(-3), 1))*INDIRECT(ADDRESS(ROW()+(0), COLUMN()+(-2), 1))/100, 2)</f>
        <v>8.750000</v>
      </c>
      <c r="K12" s="16"/>
    </row>
    <row r="13" spans="1:11" ht="12.00" thickBot="1" customHeight="1">
      <c r="A13" s="22"/>
      <c r="B13" s="22"/>
      <c r="C13" s="21" t="s">
        <v>25</v>
      </c>
      <c r="D13" s="21"/>
      <c r="E13" s="22" t="s">
        <v>26</v>
      </c>
      <c r="F13" s="22"/>
      <c r="G13" s="23">
        <v>3.000000</v>
      </c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446.280000</v>
      </c>
      <c r="I13" s="24"/>
      <c r="J13" s="24">
        <f ca="1">ROUND(INDIRECT(ADDRESS(ROW()+(0), COLUMN()+(-3), 1))*INDIRECT(ADDRESS(ROW()+(0), COLUMN()+(-2), 1))/100, 2)</f>
        <v>13.390000</v>
      </c>
      <c r="K13" s="24"/>
    </row>
    <row r="14" spans="1:11" ht="12.00" thickBot="1" customHeight="1">
      <c r="A14" s="25"/>
      <c r="B14" s="25"/>
      <c r="C14" s="26"/>
      <c r="D14" s="26"/>
      <c r="E14" s="26"/>
      <c r="F14" s="26"/>
      <c r="G14" s="27"/>
      <c r="H14" s="6" t="s">
        <v>27</v>
      </c>
      <c r="I14" s="6"/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459.670000</v>
      </c>
      <c r="K14" s="28"/>
    </row>
    <row r="17" spans="1:11" ht="21.60" thickBot="1" customHeight="1">
      <c r="A17" s="29" t="s">
        <v>28</v>
      </c>
      <c r="B17" s="29"/>
      <c r="C17" s="29"/>
      <c r="D17" s="29"/>
      <c r="E17" s="29"/>
      <c r="F17" s="29" t="s">
        <v>29</v>
      </c>
      <c r="G17" s="29"/>
      <c r="H17" s="29"/>
      <c r="I17" s="29" t="s">
        <v>30</v>
      </c>
      <c r="J17" s="29"/>
      <c r="K17" s="29" t="s">
        <v>31</v>
      </c>
    </row>
    <row r="18" spans="1:11" ht="12.00" thickBot="1" customHeight="1">
      <c r="A18" s="30" t="s">
        <v>32</v>
      </c>
      <c r="B18" s="30"/>
      <c r="C18" s="30"/>
      <c r="D18" s="30"/>
      <c r="E18" s="30"/>
      <c r="F18" s="31">
        <v>122012.000000</v>
      </c>
      <c r="G18" s="31"/>
      <c r="H18" s="31"/>
      <c r="I18" s="31">
        <v>122013.000000</v>
      </c>
      <c r="J18" s="31"/>
      <c r="K18" s="31"/>
    </row>
    <row r="19" spans="1:11" ht="21.60" thickBot="1" customHeight="1">
      <c r="A19" s="32" t="s">
        <v>33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11.40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11.40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11.40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55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7:E17"/>
    <mergeCell ref="F17:H17"/>
    <mergeCell ref="I17:J17"/>
    <mergeCell ref="A18:E18"/>
    <mergeCell ref="F18:H19"/>
    <mergeCell ref="I18:J19"/>
    <mergeCell ref="K18:K19"/>
    <mergeCell ref="A19:E19"/>
    <mergeCell ref="A22:K22"/>
    <mergeCell ref="A23:K23"/>
    <mergeCell ref="A24:K24"/>
  </mergeCells>
  <pageMargins left="0.620079" right="0.472441" top="0.472441" bottom="0.472441" header="0.0" footer="0.0"/>
  <pageSetup paperSize="9" orientation="portrait"/>
  <rowBreaks count="0" manualBreakCount="0">
    </rowBreaks>
</worksheet>
</file>