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<sst xmlns="http://schemas.openxmlformats.org/spreadsheetml/2006/main" count="45" uniqueCount="45">
  <si>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</si>
  <si>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EFM010</t>
  </si>
  <si>
    <t xml:space="preserve">m³</t>
  </si>
  <si>
    <t xml:space="preserve">Parede de alvenaria, de tijolo cerâmico.</t>
  </si>
  <si>
    <r>
      <rPr>
        <sz val="8.25"/>
        <color rgb="FF000000"/>
        <rFont val="Arial"/>
        <family val="2"/>
      </rPr>
      <t xml:space="preserve">Parede de uma vez de espessura de alvenaria de tijolo cerâmico face à vista maciço de elaboração mecânica, vermelho, 23x11x5 cm, com juntas horizontais e verticais de 20 mm de espessura, junta refundada, assente com argamassa de cimento confeccionada em obra, com 250 kg/m³ de cimento, cor cinzento, dosificação 1:6, fornecida em sacos.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</si>
  <si>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</si>
  <si>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</si>
  <si>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</si>
  <si>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</si>
  <si>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</si>
  <si>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</si>
  <si>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mt05mep010a</t>
  </si>
  <si>
    <t xml:space="preserve">Ud</t>
  </si>
  <si>
    <t xml:space="preserve">Tijolo cerâmico face à vista maciço de elaboração mecânica, vermelho, 23x11x5 cm, para utilização em alvenaria não protegida (peça U), densidade 1900 kg/m³, segundo NP EN 771-1.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</si>
  <si>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</si>
  <si>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</si>
  <si>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</si>
  <si>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</si>
  <si>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</si>
  <si>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</si>
  <si>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mt08cem000n</t>
  </si>
  <si>
    <t xml:space="preserve">kg</t>
  </si>
  <si>
    <t xml:space="preserve">Cimento cinzento em sacos.</t>
  </si>
  <si>
    <t xml:space="preserve">mq06hor010</t>
  </si>
  <si>
    <t xml:space="preserve">h</t>
  </si>
  <si>
    <t xml:space="preserve">Betoneira eléctrica com uma capacidade de amassadura de 160 l.</t>
  </si>
  <si>
    <t xml:space="preserve">mo021</t>
  </si>
  <si>
    <t xml:space="preserve">h</t>
  </si>
  <si>
    <t xml:space="preserve">Oficial de 1ª construção em trabalhos auxiliares de pedreiro.</t>
  </si>
  <si>
    <t xml:space="preserve">mo114</t>
  </si>
  <si>
    <t xml:space="preserve">h</t>
  </si>
  <si>
    <t xml:space="preserve">Operário não qualificado construção em trabalhos auxiliares de pedreiro.</t>
  </si>
  <si>
    <t xml:space="preserve">%</t>
  </si>
  <si>
    <t xml:space="preserve">Custos directos complementares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</si>
  <si>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</si>
  <si>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</si>
  <si>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</si>
  <si>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</si>
  <si>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</si>
  <si>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</si>
  <si>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</si>
  <si>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Especificações  para  unidades  de  alvenaria  — Parte  1:  Tijolos  cerâmicos  para  alvenaria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</si>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</sst>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1.87" customWidth="1"/>
    <col min="5" max="5" width="73.61" customWidth="1"/>
    <col min="6" max="6" width="7.31" customWidth="1"/>
    <col min="7" max="7" width="6.63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520.435</v>
      </c>
      <c r="H9" s="11"/>
      <c r="I9" s="13">
        <v>17.05</v>
      </c>
      <c r="J9" s="13">
        <f ca="1">ROUND(INDIRECT(ADDRESS(ROW()+(0), COLUMN()+(-3), 1))*INDIRECT(ADDRESS(ROW()+(0), COLUMN()+(-1), 1)), 2)</f>
        <v>8873.42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0.066</v>
      </c>
      <c r="H10" s="16"/>
      <c r="I10" s="17">
        <v>68.61</v>
      </c>
      <c r="J10" s="17">
        <f ca="1">ROUND(INDIRECT(ADDRESS(ROW()+(0), COLUMN()+(-3), 1))*INDIRECT(ADDRESS(ROW()+(0), COLUMN()+(-1), 1)), 2)</f>
        <v>4.53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0.538</v>
      </c>
      <c r="H11" s="16"/>
      <c r="I11" s="17">
        <v>717.47</v>
      </c>
      <c r="J11" s="17">
        <f ca="1">ROUND(INDIRECT(ADDRESS(ROW()+(0), COLUMN()+(-3), 1))*INDIRECT(ADDRESS(ROW()+(0), COLUMN()+(-1), 1)), 2)</f>
        <v>386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83.27</v>
      </c>
      <c r="H12" s="16"/>
      <c r="I12" s="17">
        <v>5.64</v>
      </c>
      <c r="J12" s="17">
        <f ca="1">ROUND(INDIRECT(ADDRESS(ROW()+(0), COLUMN()+(-3), 1))*INDIRECT(ADDRESS(ROW()+(0), COLUMN()+(-1), 1)), 2)</f>
        <v>469.64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0.268</v>
      </c>
      <c r="H13" s="16"/>
      <c r="I13" s="17">
        <v>123.37</v>
      </c>
      <c r="J13" s="17">
        <f ca="1">ROUND(INDIRECT(ADDRESS(ROW()+(0), COLUMN()+(-3), 1))*INDIRECT(ADDRESS(ROW()+(0), COLUMN()+(-1), 1)), 2)</f>
        <v>33.06</v>
      </c>
      <c r="K13" s="17"/>
    </row>
    <row r="14" spans="1:11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10.8</v>
      </c>
      <c r="H14" s="16"/>
      <c r="I14" s="17">
        <v>134.36</v>
      </c>
      <c r="J14" s="17">
        <f ca="1">ROUND(INDIRECT(ADDRESS(ROW()+(0), COLUMN()+(-3), 1))*INDIRECT(ADDRESS(ROW()+(0), COLUMN()+(-1), 1)), 2)</f>
        <v>1451.09</v>
      </c>
      <c r="K14" s="17"/>
    </row>
    <row r="15" spans="1:11" ht="13.50" thickBot="1" customHeight="1">
      <c r="A15" s="14" t="s">
        <v>29</v>
      </c>
      <c r="B15" s="14"/>
      <c r="C15" s="18" t="s">
        <v>30</v>
      </c>
      <c r="D15" s="18"/>
      <c r="E15" s="19" t="s">
        <v>31</v>
      </c>
      <c r="F15" s="19"/>
      <c r="G15" s="20">
        <v>5.4</v>
      </c>
      <c r="H15" s="20"/>
      <c r="I15" s="21">
        <v>96.77</v>
      </c>
      <c r="J15" s="21">
        <f ca="1">ROUND(INDIRECT(ADDRESS(ROW()+(0), COLUMN()+(-3), 1))*INDIRECT(ADDRESS(ROW()+(0), COLUMN()+(-1), 1)), 2)</f>
        <v>522.56</v>
      </c>
      <c r="K15" s="21"/>
    </row>
    <row r="16" spans="1:11" ht="13.50" thickBot="1" customHeight="1">
      <c r="A16" s="19"/>
      <c r="B16" s="19"/>
      <c r="C16" s="22" t="s">
        <v>32</v>
      </c>
      <c r="D16" s="22"/>
      <c r="E16" s="5" t="s">
        <v>33</v>
      </c>
      <c r="F16" s="5"/>
      <c r="G16" s="23">
        <v>2</v>
      </c>
      <c r="H16" s="23"/>
      <c r="I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11740.3</v>
      </c>
      <c r="J16" s="24">
        <f ca="1">ROUND(INDIRECT(ADDRESS(ROW()+(0), COLUMN()+(-3), 1))*INDIRECT(ADDRESS(ROW()+(0), COLUMN()+(-1), 1))/100, 2)</f>
        <v>234.81</v>
      </c>
      <c r="K16" s="24"/>
    </row>
    <row r="17" spans="1:11" ht="13.50" thickBot="1" customHeight="1">
      <c r="A17" s="25"/>
      <c r="B17" s="25"/>
      <c r="C17" s="26"/>
      <c r="D17" s="26"/>
      <c r="E17" s="26"/>
      <c r="F17" s="26"/>
      <c r="G17" s="27"/>
      <c r="H17" s="27"/>
      <c r="I17" s="28" t="s">
        <v>34</v>
      </c>
      <c r="J17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11975.1</v>
      </c>
      <c r="K17" s="29"/>
    </row>
    <row r="20" spans="1:11" ht="13.50" thickBot="1" customHeight="1">
      <c r="A20" s="30" t="s">
        <v>35</v>
      </c>
      <c r="B20" s="30"/>
      <c r="C20" s="30"/>
      <c r="D20" s="30"/>
      <c r="E20" s="30"/>
      <c r="F20" s="30" t="s">
        <v>36</v>
      </c>
      <c r="G20" s="30"/>
      <c r="H20" s="30" t="s">
        <v>37</v>
      </c>
      <c r="I20" s="30"/>
      <c r="J20" s="30"/>
      <c r="K20" s="30" t="s">
        <v>38</v>
      </c>
    </row>
    <row r="21" spans="1:11" ht="13.50" thickBot="1" customHeight="1">
      <c r="A21" s="31" t="s">
        <v>39</v>
      </c>
      <c r="B21" s="31"/>
      <c r="C21" s="31"/>
      <c r="D21" s="31"/>
      <c r="E21" s="31"/>
      <c r="F21" s="32">
        <v>1.06202e+006</v>
      </c>
      <c r="G21" s="32"/>
      <c r="H21" s="32">
        <v>1.06202e+006</v>
      </c>
      <c r="I21" s="32"/>
      <c r="J21" s="32"/>
      <c r="K21" s="32" t="s">
        <v>40</v>
      </c>
    </row>
    <row r="22" spans="1:11" ht="13.50" thickBot="1" customHeight="1">
      <c r="A22" s="33" t="s">
        <v>41</v>
      </c>
      <c r="B22" s="33"/>
      <c r="C22" s="33"/>
      <c r="D22" s="33"/>
      <c r="E22" s="33"/>
      <c r="F22" s="34"/>
      <c r="G22" s="34"/>
      <c r="H22" s="34"/>
      <c r="I22" s="34"/>
      <c r="J22" s="34"/>
      <c r="K22" s="34"/>
    </row>
    <row r="25" spans="1:1" ht="33.75" thickBot="1" customHeight="1">
      <c r="A25" s="1" t="s">
        <v>42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33.75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44</v>
      </c>
      <c r="B27" s="1"/>
      <c r="C27" s="1"/>
      <c r="D27" s="1"/>
      <c r="E27" s="1"/>
      <c r="F27" s="1"/>
      <c r="G27" s="1"/>
      <c r="H27" s="1"/>
      <c r="I27" s="1"/>
      <c r="J27" s="1"/>
      <c r="K27" s="1"/>
    </row>
  </sheetData>
  <mergeCells count="65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20:E20"/>
    <mergeCell ref="F20:G20"/>
    <mergeCell ref="H20:J20"/>
    <mergeCell ref="A21:E21"/>
    <mergeCell ref="F21:G22"/>
    <mergeCell ref="H21:J22"/>
    <mergeCell ref="K21:K22"/>
    <mergeCell ref="A22:E22"/>
    <mergeCell ref="A25:K25"/>
    <mergeCell ref="A26:K26"/>
    <mergeCell ref="A27:K27"/>
  </mergeCells>
  <pageMargins left="0.147638" right="0.147638" top="0.206693" bottom="0.206693" header="0.0" footer="0.0"/>
  <pageSetup paperSize="9" orientation="portrait"/>
  <rowBreaks count="0" manualBreakCount="0">
    </rowBreaks>
</worksheet>
</file>