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<sst xmlns="http://schemas.openxmlformats.org/spreadsheetml/2006/main" count="72" uniqueCount="72">
  <si>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</si>
  <si>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EHR010</t>
  </si>
  <si>
    <t xml:space="preserve">m²</t>
  </si>
  <si>
    <t xml:space="preserve">Laje fungiforme com molde perdido.</t>
  </si>
  <si>
    <r>
      <rPr>
        <sz val="8.25"/>
        <color rgb="FF000000"/>
        <rFont val="Arial"/>
        <family val="2"/>
      </rPr>
      <t xml:space="preserve">Laje fungiforme de betão armado com molde perdido, horizontal, com 15% de zonas maciças, com altura livre de piso de até 3 m, altura total 30 = 25+5 cm, realizada com betão C25/30 (XC1(P); D12; S3; Cl 0,4) fabricado em central, e betonagem com grua, volume 0,174 m³/m², e aço A400 NR em zona de maciços de pilares, nervuras e vigas de bordadura, quantidade 19 kg/m²; nervuras de betão "in situ" de 10 cm de espessura, entre-eixo 80 cm; bloco de betão leve com argila expandida, para laje fungiforme, 70x23x25 cm; camada de compressão de 5 cm de espessura, com armadura de distribuição formada por malha electrossoldada AR42 100x300 mm de aço A500 EL;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arame de atar, separadores, líquido descofrante, para evitar a aderência do betão à cofragem e agente filmógeno, para a cura de betões e argamassas. O preço inclui a elaboração da armadura (corte, dobragem e moldagem de elementos) no estaleiro da obra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</si>
  <si>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</si>
  <si>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</si>
  <si>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</si>
  <si>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</si>
  <si>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</si>
  <si>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</si>
  <si>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</si>
  <si>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</si>
  <si>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</si>
  <si>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</si>
  <si>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</si>
  <si>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</si>
  <si>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</si>
  <si>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</si>
  <si>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</si>
  <si>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</si>
  <si>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</si>
  <si>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</si>
  <si>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</si>
  <si>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</si>
  <si>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</si>
  <si>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</si>
  <si>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</si>
  <si>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</si>
  <si>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mt07chp010b</t>
  </si>
  <si>
    <t xml:space="preserve">Ud</t>
  </si>
  <si>
    <t xml:space="preserve">Bloco de betão leve com argila expandida, para laje fungiforme, 70x23x25 cm. Inclusive peças especiais.</t>
  </si>
  <si>
    <t xml:space="preserve">mt07aco020g</t>
  </si>
  <si>
    <t xml:space="preserve">Ud</t>
  </si>
  <si>
    <t xml:space="preserve">Separador homologado para lajes fungiformes.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</si>
  <si>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</si>
  <si>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</si>
  <si>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</si>
  <si>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</si>
  <si>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</si>
  <si>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</si>
  <si>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</si>
  <si>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</si>
  <si>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</si>
  <si>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</si>
  <si>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</si>
  <si>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</si>
  <si>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</si>
  <si>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</si>
  <si>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</si>
  <si>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</si>
  <si>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</si>
  <si>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</si>
  <si>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</si>
  <si>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</si>
  <si>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</si>
  <si>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</si>
  <si>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</si>
  <si>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</si>
  <si>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</si>
  <si>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</si>
  <si>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</si>
  <si>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</si>
  <si>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</si>
  <si>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</si>
  <si>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</si>
  <si>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</si>
  <si>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</si>
  <si>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</si>
  <si>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</si>
  <si>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164,76MT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</si>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</sst>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2081.1</v>
      </c>
      <c r="H9" s="13">
        <f ca="1">ROUND(INDIRECT(ADDRESS(ROW()+(0), COLUMN()+(-2), 1))*INDIRECT(ADDRESS(ROW()+(0), COLUMN()+(-1), 1)), 2)</f>
        <v>91.57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4665.3</v>
      </c>
      <c r="H10" s="17">
        <f ca="1">ROUND(INDIRECT(ADDRESS(ROW()+(0), COLUMN()+(-2), 1))*INDIRECT(ADDRESS(ROW()+(0), COLUMN()+(-1), 1)), 2)</f>
        <v>32.66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1857.05</v>
      </c>
      <c r="H11" s="17">
        <f ca="1">ROUND(INDIRECT(ADDRESS(ROW()+(0), COLUMN()+(-2), 1))*INDIRECT(ADDRESS(ROW()+(0), COLUMN()+(-1), 1)), 2)</f>
        <v>50.14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16260</v>
      </c>
      <c r="H12" s="17">
        <f ca="1">ROUND(INDIRECT(ADDRESS(ROW()+(0), COLUMN()+(-2), 1))*INDIRECT(ADDRESS(ROW()+(0), COLUMN()+(-1), 1)), 2)</f>
        <v>48.78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400.21</v>
      </c>
      <c r="H13" s="17">
        <f ca="1">ROUND(INDIRECT(ADDRESS(ROW()+(0), COLUMN()+(-2), 1))*INDIRECT(ADDRESS(ROW()+(0), COLUMN()+(-1), 1)), 2)</f>
        <v>16.01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82.52</v>
      </c>
      <c r="H14" s="17">
        <f ca="1">ROUND(INDIRECT(ADDRESS(ROW()+(0), COLUMN()+(-2), 1))*INDIRECT(ADDRESS(ROW()+(0), COLUMN()+(-1), 1)), 2)</f>
        <v>2.48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4.244</v>
      </c>
      <c r="G15" s="17">
        <v>67.38</v>
      </c>
      <c r="H15" s="17">
        <f ca="1">ROUND(INDIRECT(ADDRESS(ROW()+(0), COLUMN()+(-2), 1))*INDIRECT(ADDRESS(ROW()+(0), COLUMN()+(-1), 1)), 2)</f>
        <v>285.96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1.2</v>
      </c>
      <c r="G16" s="17">
        <v>3.19</v>
      </c>
      <c r="H16" s="17">
        <f ca="1">ROUND(INDIRECT(ADDRESS(ROW()+(0), COLUMN()+(-2), 1))*INDIRECT(ADDRESS(ROW()+(0), COLUMN()+(-1), 1)), 2)</f>
        <v>3.83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19.95</v>
      </c>
      <c r="G17" s="17">
        <v>66.84</v>
      </c>
      <c r="H17" s="17">
        <f ca="1">ROUND(INDIRECT(ADDRESS(ROW()+(0), COLUMN()+(-2), 1))*INDIRECT(ADDRESS(ROW()+(0), COLUMN()+(-1), 1)), 2)</f>
        <v>1333.46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0.19</v>
      </c>
      <c r="G18" s="17">
        <v>68.61</v>
      </c>
      <c r="H18" s="17">
        <f ca="1">ROUND(INDIRECT(ADDRESS(ROW()+(0), COLUMN()+(-2), 1))*INDIRECT(ADDRESS(ROW()+(0), COLUMN()+(-1), 1)), 2)</f>
        <v>13.04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132.64</v>
      </c>
      <c r="H19" s="17">
        <f ca="1">ROUND(INDIRECT(ADDRESS(ROW()+(0), COLUMN()+(-2), 1))*INDIRECT(ADDRESS(ROW()+(0), COLUMN()+(-1), 1)), 2)</f>
        <v>145.9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0.183</v>
      </c>
      <c r="G20" s="17">
        <v>4945.26</v>
      </c>
      <c r="H20" s="17">
        <f ca="1">ROUND(INDIRECT(ADDRESS(ROW()+(0), COLUMN()+(-2), 1))*INDIRECT(ADDRESS(ROW()+(0), COLUMN()+(-1), 1)), 2)</f>
        <v>904.98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</v>
      </c>
      <c r="G21" s="17">
        <v>71.43</v>
      </c>
      <c r="H21" s="17">
        <f ca="1">ROUND(INDIRECT(ADDRESS(ROW()+(0), COLUMN()+(-2), 1))*INDIRECT(ADDRESS(ROW()+(0), COLUMN()+(-1), 1)), 2)</f>
        <v>10.71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0.755</v>
      </c>
      <c r="G22" s="17">
        <v>139.83</v>
      </c>
      <c r="H22" s="17">
        <f ca="1">ROUND(INDIRECT(ADDRESS(ROW()+(0), COLUMN()+(-2), 1))*INDIRECT(ADDRESS(ROW()+(0), COLUMN()+(-1), 1)), 2)</f>
        <v>105.57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0.728</v>
      </c>
      <c r="G23" s="17">
        <v>104.45</v>
      </c>
      <c r="H23" s="17">
        <f ca="1">ROUND(INDIRECT(ADDRESS(ROW()+(0), COLUMN()+(-2), 1))*INDIRECT(ADDRESS(ROW()+(0), COLUMN()+(-1), 1)), 2)</f>
        <v>76.04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0.313</v>
      </c>
      <c r="G24" s="17">
        <v>139.83</v>
      </c>
      <c r="H24" s="17">
        <f ca="1">ROUND(INDIRECT(ADDRESS(ROW()+(0), COLUMN()+(-2), 1))*INDIRECT(ADDRESS(ROW()+(0), COLUMN()+(-1), 1)), 2)</f>
        <v>43.77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0.339</v>
      </c>
      <c r="G25" s="17">
        <v>104.45</v>
      </c>
      <c r="H25" s="17">
        <f ca="1">ROUND(INDIRECT(ADDRESS(ROW()+(0), COLUMN()+(-2), 1))*INDIRECT(ADDRESS(ROW()+(0), COLUMN()+(-1), 1)), 2)</f>
        <v>35.41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0.054</v>
      </c>
      <c r="G26" s="17">
        <v>139.83</v>
      </c>
      <c r="H26" s="17">
        <f ca="1">ROUND(INDIRECT(ADDRESS(ROW()+(0), COLUMN()+(-2), 1))*INDIRECT(ADDRESS(ROW()+(0), COLUMN()+(-1), 1)), 2)</f>
        <v>7.55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0.217</v>
      </c>
      <c r="G27" s="21">
        <v>104.45</v>
      </c>
      <c r="H27" s="21">
        <f ca="1">ROUND(INDIRECT(ADDRESS(ROW()+(0), COLUMN()+(-2), 1))*INDIRECT(ADDRESS(ROW()+(0), COLUMN()+(-1), 1)), 2)</f>
        <v>22.67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3230.53</v>
      </c>
      <c r="H28" s="24">
        <f ca="1">ROUND(INDIRECT(ADDRESS(ROW()+(0), COLUMN()+(-2), 1))*INDIRECT(ADDRESS(ROW()+(0), COLUMN()+(-1), 1))/100, 2)</f>
        <v>64.61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3295.14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