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<sst xmlns="http://schemas.openxmlformats.org/spreadsheetml/2006/main" count="71" uniqueCount="71">
  <si>
    <t xml:space="preserve"/>
  </si>
  <si>
    <t xml:space="preserve">EHV015</t>
  </si>
  <si>
    <t xml:space="preserve">m³</t>
  </si>
  <si>
    <t xml:space="preserve">Viga de betão aparente.</t>
  </si>
  <si>
    <r>
      <rPr>
        <sz val="7.80"/>
        <color rgb="FF000000"/>
        <rFont val="Arial"/>
        <family val="2"/>
      </rPr>
      <t xml:space="preserve">Viga de betão aparente, realizada com </t>
    </r>
    <r>
      <rPr>
        <b/>
        <sz val="7.80"/>
        <color rgb="FF000000"/>
        <rFont val="Arial"/>
        <family val="2"/>
      </rPr>
      <t xml:space="preserve">betão HA-30/AC/10/IIa, Izyvision "FYM ITALCEMENTI GROUP", fabricado em central, e betonagem com bomba</t>
    </r>
    <r>
      <rPr>
        <sz val="7.80"/>
        <color rgb="FF000000"/>
        <rFont val="Arial"/>
        <family val="2"/>
      </rPr>
      <t xml:space="preserve">, e aço </t>
    </r>
    <r>
      <rPr>
        <b/>
        <sz val="7.80"/>
        <color rgb="FF000000"/>
        <rFont val="Arial"/>
        <family val="2"/>
      </rPr>
      <t xml:space="preserve">A400 NR</t>
    </r>
    <r>
      <rPr>
        <sz val="7.80"/>
        <color rgb="FF000000"/>
        <rFont val="Arial"/>
        <family val="2"/>
      </rPr>
      <t xml:space="preserve">, quantidade </t>
    </r>
    <r>
      <rPr>
        <b/>
        <sz val="7.80"/>
        <color rgb="FF000000"/>
        <rFont val="Arial"/>
        <family val="2"/>
      </rPr>
      <t xml:space="preserve">150</t>
    </r>
    <r>
      <rPr>
        <sz val="7.80"/>
        <color rgb="FF000000"/>
        <rFont val="Arial"/>
        <family val="2"/>
      </rPr>
      <t xml:space="preserve"> kg/m³; montagem e desmontagem do sistema de cofragem </t>
    </r>
    <r>
      <rPr>
        <b/>
        <sz val="7.80"/>
        <color rgb="FF000000"/>
        <rFont val="Arial"/>
        <family val="2"/>
      </rPr>
      <t xml:space="preserve">de madeira (betão aparente)</t>
    </r>
    <r>
      <rPr>
        <sz val="7.80"/>
        <color rgb="FF000000"/>
        <rFont val="Arial"/>
        <family val="2"/>
      </rPr>
      <t xml:space="preserve">, em piso de </t>
    </r>
    <r>
      <rPr>
        <b/>
        <sz val="7.80"/>
        <color rgb="FF000000"/>
        <rFont val="Arial"/>
        <family val="2"/>
      </rPr>
      <t xml:space="preserve">até 3 m</t>
    </r>
    <r>
      <rPr>
        <sz val="7.80"/>
        <color rgb="FF000000"/>
        <rFont val="Arial"/>
        <family val="2"/>
      </rPr>
      <t xml:space="preserve"> de altura livre.</t>
    </r>
  </si>
  <si>
    <t xml:space="preserve">Unitário</t>
  </si>
  <si>
    <t xml:space="preserve">Ud</t>
  </si>
  <si>
    <t xml:space="preserve">Descrição</t>
  </si>
  <si>
    <t xml:space="preserve">Rend.</t>
  </si>
  <si>
    <t xml:space="preserve">Preço unitário</t>
  </si>
  <si>
    <t xml:space="preserve">Importância</t>
  </si>
  <si>
    <t xml:space="preserve">mt08eva030</t>
  </si>
  <si>
    <t xml:space="preserve">m²</t>
  </si>
  <si>
    <t xml:space="preserve">Estrutura suporte de cofragem recuperável para a execução de elementos de betão, composta de: porta-travessas metálicas e travessas metálicas.</t>
  </si>
  <si>
    <t xml:space="preserve">mt08eva040</t>
  </si>
  <si>
    <t xml:space="preserve">m²</t>
  </si>
  <si>
    <t xml:space="preserve">Superfície cofrante de madeira composta por painéis de 27 mm de espessura de madeira de pinho com tratamento descofrante por ambas as faces, reforçados com dois varões de aço roscado na parte central e com perfis metálicos nos extremos.</t>
  </si>
  <si>
    <t xml:space="preserve">mt50spa050k</t>
  </si>
  <si>
    <t xml:space="preserve">m³</t>
  </si>
  <si>
    <t xml:space="preserve">Pranchão de madeira de pinho, dimensões 20x7,2 cm.</t>
  </si>
  <si>
    <t xml:space="preserve">mt50spa101</t>
  </si>
  <si>
    <t xml:space="preserve">kg</t>
  </si>
  <si>
    <t xml:space="preserve">Pregos de aço.</t>
  </si>
  <si>
    <t xml:space="preserve">mt08des010</t>
  </si>
  <si>
    <t xml:space="preserve">l</t>
  </si>
  <si>
    <t xml:space="preserve">Descofrante biodegradável composto de resinas vegetais, para betões com acabamento aparente.</t>
  </si>
  <si>
    <t xml:space="preserve">mt50spa081a</t>
  </si>
  <si>
    <t xml:space="preserve">Ud</t>
  </si>
  <si>
    <t xml:space="preserve">Escora metálica telescópica, até 3 m de altura.</t>
  </si>
  <si>
    <t xml:space="preserve">mt07aco020c</t>
  </si>
  <si>
    <t xml:space="preserve">Ud</t>
  </si>
  <si>
    <t xml:space="preserve">Separador homologado para vigas.</t>
  </si>
  <si>
    <t xml:space="preserve">mt07aco040b</t>
  </si>
  <si>
    <t xml:space="preserve">kg</t>
  </si>
  <si>
    <t xml:space="preserve">Aço em varões nervurados, A400 NR, elaborado em oficina e colocado em obra, diâmetros vários.</t>
  </si>
  <si>
    <t xml:space="preserve">mt08var050</t>
  </si>
  <si>
    <t xml:space="preserve">kg</t>
  </si>
  <si>
    <t xml:space="preserve">Arame galvanizado para atar, de 1,30 mm de diâmetro.</t>
  </si>
  <si>
    <t xml:space="preserve">mt10hai100gja</t>
  </si>
  <si>
    <t xml:space="preserve">m³</t>
  </si>
  <si>
    <t xml:space="preserve">Betão HA-30/AC/10/IIa, Izyvision "FYM ITALCEMENTI GROUP", fabricado em central.</t>
  </si>
  <si>
    <t xml:space="preserve">mt08cur010</t>
  </si>
  <si>
    <t xml:space="preserve">l</t>
  </si>
  <si>
    <t xml:space="preserve">Agente filmógeno para cura de betões com acabamento aparente.</t>
  </si>
  <si>
    <t xml:space="preserve">mq06bhe010</t>
  </si>
  <si>
    <t xml:space="preserve">h</t>
  </si>
  <si>
    <t xml:space="preserve">Camião bomba estacionado na obra, para bombagem de betão. Inclusive p/p de deslocamento.</t>
  </si>
  <si>
    <t xml:space="preserve">mo044</t>
  </si>
  <si>
    <t xml:space="preserve">h</t>
  </si>
  <si>
    <t xml:space="preserve">Oficial de 1ª estruturista, em trabalhos de betonagem.</t>
  </si>
  <si>
    <t xml:space="preserve">mo090</t>
  </si>
  <si>
    <t xml:space="preserve">h</t>
  </si>
  <si>
    <t xml:space="preserve">Ajudante de estruturista, em trabalhos de betonagem.</t>
  </si>
  <si>
    <t xml:space="preserve">mo043</t>
  </si>
  <si>
    <t xml:space="preserve">h</t>
  </si>
  <si>
    <t xml:space="preserve">Oficial de 1ª cofrador.</t>
  </si>
  <si>
    <t xml:space="preserve">mo089</t>
  </si>
  <si>
    <t xml:space="preserve">h</t>
  </si>
  <si>
    <t xml:space="preserve">Ajudante de cofrador.</t>
  </si>
  <si>
    <t xml:space="preserve">mo042</t>
  </si>
  <si>
    <t xml:space="preserve">h</t>
  </si>
  <si>
    <t xml:space="preserve">Oficial de 1ª armador de ferro.</t>
  </si>
  <si>
    <t xml:space="preserve">mo088</t>
  </si>
  <si>
    <t xml:space="preserve">h</t>
  </si>
  <si>
    <t xml:space="preserve">Ajudante de armador de ferro.</t>
  </si>
  <si>
    <t xml:space="preserve">%</t>
  </si>
  <si>
    <t xml:space="preserve">Meios auxiliares</t>
  </si>
  <si>
    <t xml:space="preserve">%</t>
  </si>
  <si>
    <t xml:space="preserve">Custos indirectos</t>
  </si>
  <si>
    <t xml:space="preserve">Custo de manutenção decenal: 1.014,22MT nos primeiros 10 anos.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</si>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</sst>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3.70" customWidth="1"/>
    <col min="2" max="2" width="3.79" customWidth="1"/>
    <col min="3" max="3" width="6.41" customWidth="1"/>
    <col min="4" max="4" width="22.00" customWidth="1"/>
    <col min="5" max="5" width="26.52" customWidth="1"/>
    <col min="6" max="6" width="14.13" customWidth="1"/>
    <col min="7" max="7" width="1.46" customWidth="1"/>
    <col min="8" max="8" width="6.70" customWidth="1"/>
    <col min="9" max="9" width="8.89" customWidth="1"/>
    <col min="10" max="10" width="4.23" customWidth="1"/>
    <col min="11" max="11" width="11.22"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t="s">
        <v>8</v>
      </c>
      <c r="H7" s="9"/>
      <c r="I7" s="9" t="s">
        <v>9</v>
      </c>
      <c r="J7" s="9"/>
      <c r="K7" s="9" t="s">
        <v>10</v>
      </c>
    </row>
    <row r="8" spans="1:11" ht="21.60" thickBot="1" customHeight="1">
      <c r="A8" s="10" t="s">
        <v>11</v>
      </c>
      <c r="B8" s="12" t="s">
        <v>12</v>
      </c>
      <c r="C8" s="10" t="s">
        <v>13</v>
      </c>
      <c r="D8" s="10"/>
      <c r="E8" s="10"/>
      <c r="F8" s="10"/>
      <c r="G8" s="14">
        <v>0.042000</v>
      </c>
      <c r="H8" s="14"/>
      <c r="I8" s="16">
        <v>458.900000</v>
      </c>
      <c r="J8" s="16"/>
      <c r="K8" s="16">
        <f ca="1">ROUND(INDIRECT(ADDRESS(ROW()+(0), COLUMN()+(-4), 1))*INDIRECT(ADDRESS(ROW()+(0), COLUMN()+(-2), 1)), 2)</f>
        <v>19.270000</v>
      </c>
    </row>
    <row r="9" spans="1:11" ht="40.80" thickBot="1" customHeight="1">
      <c r="A9" s="17" t="s">
        <v>14</v>
      </c>
      <c r="B9" s="18" t="s">
        <v>15</v>
      </c>
      <c r="C9" s="17" t="s">
        <v>16</v>
      </c>
      <c r="D9" s="17"/>
      <c r="E9" s="17"/>
      <c r="F9" s="17"/>
      <c r="G9" s="19">
        <v>2.292000</v>
      </c>
      <c r="H9" s="19"/>
      <c r="I9" s="20">
        <v>61.180000</v>
      </c>
      <c r="J9" s="20"/>
      <c r="K9" s="20">
        <f ca="1">ROUND(INDIRECT(ADDRESS(ROW()+(0), COLUMN()+(-4), 1))*INDIRECT(ADDRESS(ROW()+(0), COLUMN()+(-2), 1)), 2)</f>
        <v>140.220000</v>
      </c>
    </row>
    <row r="10" spans="1:11" ht="12.00" thickBot="1" customHeight="1">
      <c r="A10" s="17" t="s">
        <v>17</v>
      </c>
      <c r="B10" s="18" t="s">
        <v>18</v>
      </c>
      <c r="C10" s="17" t="s">
        <v>19</v>
      </c>
      <c r="D10" s="17"/>
      <c r="E10" s="17"/>
      <c r="F10" s="17"/>
      <c r="G10" s="19">
        <v>0.001000</v>
      </c>
      <c r="H10" s="19"/>
      <c r="I10" s="20">
        <v>17217.180000</v>
      </c>
      <c r="J10" s="20"/>
      <c r="K10" s="20">
        <f ca="1">ROUND(INDIRECT(ADDRESS(ROW()+(0), COLUMN()+(-4), 1))*INDIRECT(ADDRESS(ROW()+(0), COLUMN()+(-2), 1)), 2)</f>
        <v>17.220000</v>
      </c>
    </row>
    <row r="11" spans="1:11" ht="12.00" thickBot="1" customHeight="1">
      <c r="A11" s="17" t="s">
        <v>20</v>
      </c>
      <c r="B11" s="18" t="s">
        <v>21</v>
      </c>
      <c r="C11" s="17" t="s">
        <v>22</v>
      </c>
      <c r="D11" s="17"/>
      <c r="E11" s="17"/>
      <c r="F11" s="17"/>
      <c r="G11" s="19">
        <v>1.375000</v>
      </c>
      <c r="H11" s="19"/>
      <c r="I11" s="20">
        <v>64.920000</v>
      </c>
      <c r="J11" s="20"/>
      <c r="K11" s="20">
        <f ca="1">ROUND(INDIRECT(ADDRESS(ROW()+(0), COLUMN()+(-4), 1))*INDIRECT(ADDRESS(ROW()+(0), COLUMN()+(-2), 1)), 2)</f>
        <v>89.270000</v>
      </c>
    </row>
    <row r="12" spans="1:11" ht="21.60" thickBot="1" customHeight="1">
      <c r="A12" s="17" t="s">
        <v>23</v>
      </c>
      <c r="B12" s="18" t="s">
        <v>24</v>
      </c>
      <c r="C12" s="17" t="s">
        <v>25</v>
      </c>
      <c r="D12" s="17"/>
      <c r="E12" s="17"/>
      <c r="F12" s="17"/>
      <c r="G12" s="19">
        <v>0.275000</v>
      </c>
      <c r="H12" s="19"/>
      <c r="I12" s="20">
        <v>299.440000</v>
      </c>
      <c r="J12" s="20"/>
      <c r="K12" s="20">
        <f ca="1">ROUND(INDIRECT(ADDRESS(ROW()+(0), COLUMN()+(-4), 1))*INDIRECT(ADDRESS(ROW()+(0), COLUMN()+(-2), 1)), 2)</f>
        <v>82.350000</v>
      </c>
    </row>
    <row r="13" spans="1:11" ht="12.00" thickBot="1" customHeight="1">
      <c r="A13" s="17" t="s">
        <v>26</v>
      </c>
      <c r="B13" s="18" t="s">
        <v>27</v>
      </c>
      <c r="C13" s="17" t="s">
        <v>28</v>
      </c>
      <c r="D13" s="17"/>
      <c r="E13" s="17"/>
      <c r="F13" s="17"/>
      <c r="G13" s="19">
        <v>0.278000</v>
      </c>
      <c r="H13" s="19"/>
      <c r="I13" s="20">
        <v>754.740000</v>
      </c>
      <c r="J13" s="20"/>
      <c r="K13" s="20">
        <f ca="1">ROUND(INDIRECT(ADDRESS(ROW()+(0), COLUMN()+(-4), 1))*INDIRECT(ADDRESS(ROW()+(0), COLUMN()+(-2), 1)), 2)</f>
        <v>209.820000</v>
      </c>
    </row>
    <row r="14" spans="1:11" ht="12.00" thickBot="1" customHeight="1">
      <c r="A14" s="17" t="s">
        <v>29</v>
      </c>
      <c r="B14" s="18" t="s">
        <v>30</v>
      </c>
      <c r="C14" s="17" t="s">
        <v>31</v>
      </c>
      <c r="D14" s="17"/>
      <c r="E14" s="17"/>
      <c r="F14" s="17"/>
      <c r="G14" s="19">
        <v>4.000000</v>
      </c>
      <c r="H14" s="19"/>
      <c r="I14" s="20">
        <v>3.290000</v>
      </c>
      <c r="J14" s="20"/>
      <c r="K14" s="20">
        <f ca="1">ROUND(INDIRECT(ADDRESS(ROW()+(0), COLUMN()+(-4), 1))*INDIRECT(ADDRESS(ROW()+(0), COLUMN()+(-2), 1)), 2)</f>
        <v>13.160000</v>
      </c>
    </row>
    <row r="15" spans="1:11" ht="21.60" thickBot="1" customHeight="1">
      <c r="A15" s="17" t="s">
        <v>32</v>
      </c>
      <c r="B15" s="18" t="s">
        <v>33</v>
      </c>
      <c r="C15" s="17" t="s">
        <v>34</v>
      </c>
      <c r="D15" s="17"/>
      <c r="E15" s="17"/>
      <c r="F15" s="17"/>
      <c r="G15" s="19">
        <v>150.000000</v>
      </c>
      <c r="H15" s="19"/>
      <c r="I15" s="20">
        <v>35.040000</v>
      </c>
      <c r="J15" s="20"/>
      <c r="K15" s="20">
        <f ca="1">ROUND(INDIRECT(ADDRESS(ROW()+(0), COLUMN()+(-4), 1))*INDIRECT(ADDRESS(ROW()+(0), COLUMN()+(-2), 1)), 2)</f>
        <v>5256.000000</v>
      </c>
    </row>
    <row r="16" spans="1:11" ht="12.00" thickBot="1" customHeight="1">
      <c r="A16" s="17" t="s">
        <v>35</v>
      </c>
      <c r="B16" s="18" t="s">
        <v>36</v>
      </c>
      <c r="C16" s="17" t="s">
        <v>37</v>
      </c>
      <c r="D16" s="17"/>
      <c r="E16" s="17"/>
      <c r="F16" s="17"/>
      <c r="G16" s="19">
        <v>0.010000</v>
      </c>
      <c r="H16" s="19"/>
      <c r="I16" s="20">
        <v>44.510000</v>
      </c>
      <c r="J16" s="20"/>
      <c r="K16" s="20">
        <f ca="1">ROUND(INDIRECT(ADDRESS(ROW()+(0), COLUMN()+(-4), 1))*INDIRECT(ADDRESS(ROW()+(0), COLUMN()+(-2), 1)), 2)</f>
        <v>0.450000</v>
      </c>
    </row>
    <row r="17" spans="1:11" ht="21.60" thickBot="1" customHeight="1">
      <c r="A17" s="17" t="s">
        <v>38</v>
      </c>
      <c r="B17" s="18" t="s">
        <v>39</v>
      </c>
      <c r="C17" s="17" t="s">
        <v>40</v>
      </c>
      <c r="D17" s="17"/>
      <c r="E17" s="17"/>
      <c r="F17" s="17"/>
      <c r="G17" s="19">
        <v>1.050000</v>
      </c>
      <c r="H17" s="19"/>
      <c r="I17" s="20">
        <v>5669.260000</v>
      </c>
      <c r="J17" s="20"/>
      <c r="K17" s="20">
        <f ca="1">ROUND(INDIRECT(ADDRESS(ROW()+(0), COLUMN()+(-4), 1))*INDIRECT(ADDRESS(ROW()+(0), COLUMN()+(-2), 1)), 2)</f>
        <v>5952.720000</v>
      </c>
    </row>
    <row r="18" spans="1:11" ht="12.00" thickBot="1" customHeight="1">
      <c r="A18" s="17" t="s">
        <v>41</v>
      </c>
      <c r="B18" s="18" t="s">
        <v>42</v>
      </c>
      <c r="C18" s="17" t="s">
        <v>43</v>
      </c>
      <c r="D18" s="17"/>
      <c r="E18" s="17"/>
      <c r="F18" s="17"/>
      <c r="G18" s="19">
        <v>0.150000</v>
      </c>
      <c r="H18" s="19"/>
      <c r="I18" s="20">
        <v>120.460000</v>
      </c>
      <c r="J18" s="20"/>
      <c r="K18" s="20">
        <f ca="1">ROUND(INDIRECT(ADDRESS(ROW()+(0), COLUMN()+(-4), 1))*INDIRECT(ADDRESS(ROW()+(0), COLUMN()+(-2), 1)), 2)</f>
        <v>18.070000</v>
      </c>
    </row>
    <row r="19" spans="1:11" ht="21.60" thickBot="1" customHeight="1">
      <c r="A19" s="17" t="s">
        <v>44</v>
      </c>
      <c r="B19" s="18" t="s">
        <v>45</v>
      </c>
      <c r="C19" s="17" t="s">
        <v>46</v>
      </c>
      <c r="D19" s="17"/>
      <c r="E19" s="17"/>
      <c r="F19" s="17"/>
      <c r="G19" s="19">
        <v>0.055000</v>
      </c>
      <c r="H19" s="19"/>
      <c r="I19" s="20">
        <v>4741.810000</v>
      </c>
      <c r="J19" s="20"/>
      <c r="K19" s="20">
        <f ca="1">ROUND(INDIRECT(ADDRESS(ROW()+(0), COLUMN()+(-4), 1))*INDIRECT(ADDRESS(ROW()+(0), COLUMN()+(-2), 1)), 2)</f>
        <v>260.800000</v>
      </c>
    </row>
    <row r="20" spans="1:11" ht="12.00" thickBot="1" customHeight="1">
      <c r="A20" s="17" t="s">
        <v>47</v>
      </c>
      <c r="B20" s="18" t="s">
        <v>48</v>
      </c>
      <c r="C20" s="17" t="s">
        <v>49</v>
      </c>
      <c r="D20" s="17"/>
      <c r="E20" s="17"/>
      <c r="F20" s="17"/>
      <c r="G20" s="19">
        <v>0.120000</v>
      </c>
      <c r="H20" s="19"/>
      <c r="I20" s="20">
        <v>92.860000</v>
      </c>
      <c r="J20" s="20"/>
      <c r="K20" s="20">
        <f ca="1">ROUND(INDIRECT(ADDRESS(ROW()+(0), COLUMN()+(-4), 1))*INDIRECT(ADDRESS(ROW()+(0), COLUMN()+(-2), 1)), 2)</f>
        <v>11.140000</v>
      </c>
    </row>
    <row r="21" spans="1:11" ht="12.00" thickBot="1" customHeight="1">
      <c r="A21" s="17" t="s">
        <v>50</v>
      </c>
      <c r="B21" s="18" t="s">
        <v>51</v>
      </c>
      <c r="C21" s="17" t="s">
        <v>52</v>
      </c>
      <c r="D21" s="17"/>
      <c r="E21" s="17"/>
      <c r="F21" s="17"/>
      <c r="G21" s="19">
        <v>0.560000</v>
      </c>
      <c r="H21" s="19"/>
      <c r="I21" s="20">
        <v>61.100000</v>
      </c>
      <c r="J21" s="20"/>
      <c r="K21" s="20">
        <f ca="1">ROUND(INDIRECT(ADDRESS(ROW()+(0), COLUMN()+(-4), 1))*INDIRECT(ADDRESS(ROW()+(0), COLUMN()+(-2), 1)), 2)</f>
        <v>34.220000</v>
      </c>
    </row>
    <row r="22" spans="1:11" ht="12.00" thickBot="1" customHeight="1">
      <c r="A22" s="17" t="s">
        <v>53</v>
      </c>
      <c r="B22" s="18" t="s">
        <v>54</v>
      </c>
      <c r="C22" s="17" t="s">
        <v>55</v>
      </c>
      <c r="D22" s="17"/>
      <c r="E22" s="17"/>
      <c r="F22" s="17"/>
      <c r="G22" s="19">
        <v>9.537000</v>
      </c>
      <c r="H22" s="19"/>
      <c r="I22" s="20">
        <v>92.860000</v>
      </c>
      <c r="J22" s="20"/>
      <c r="K22" s="20">
        <f ca="1">ROUND(INDIRECT(ADDRESS(ROW()+(0), COLUMN()+(-4), 1))*INDIRECT(ADDRESS(ROW()+(0), COLUMN()+(-2), 1)), 2)</f>
        <v>885.610000</v>
      </c>
    </row>
    <row r="23" spans="1:11" ht="12.00" thickBot="1" customHeight="1">
      <c r="A23" s="17" t="s">
        <v>56</v>
      </c>
      <c r="B23" s="18" t="s">
        <v>57</v>
      </c>
      <c r="C23" s="17" t="s">
        <v>58</v>
      </c>
      <c r="D23" s="17"/>
      <c r="E23" s="17"/>
      <c r="F23" s="17"/>
      <c r="G23" s="19">
        <v>9.537000</v>
      </c>
      <c r="H23" s="19"/>
      <c r="I23" s="20">
        <v>61.100000</v>
      </c>
      <c r="J23" s="20"/>
      <c r="K23" s="20">
        <f ca="1">ROUND(INDIRECT(ADDRESS(ROW()+(0), COLUMN()+(-4), 1))*INDIRECT(ADDRESS(ROW()+(0), COLUMN()+(-2), 1)), 2)</f>
        <v>582.710000</v>
      </c>
    </row>
    <row r="24" spans="1:11" ht="12.00" thickBot="1" customHeight="1">
      <c r="A24" s="17" t="s">
        <v>59</v>
      </c>
      <c r="B24" s="18" t="s">
        <v>60</v>
      </c>
      <c r="C24" s="17" t="s">
        <v>61</v>
      </c>
      <c r="D24" s="17"/>
      <c r="E24" s="17"/>
      <c r="F24" s="17"/>
      <c r="G24" s="19">
        <v>1.321000</v>
      </c>
      <c r="H24" s="19"/>
      <c r="I24" s="20">
        <v>92.860000</v>
      </c>
      <c r="J24" s="20"/>
      <c r="K24" s="20">
        <f ca="1">ROUND(INDIRECT(ADDRESS(ROW()+(0), COLUMN()+(-4), 1))*INDIRECT(ADDRESS(ROW()+(0), COLUMN()+(-2), 1)), 2)</f>
        <v>122.670000</v>
      </c>
    </row>
    <row r="25" spans="1:11" ht="12.00" thickBot="1" customHeight="1">
      <c r="A25" s="17" t="s">
        <v>62</v>
      </c>
      <c r="B25" s="21" t="s">
        <v>63</v>
      </c>
      <c r="C25" s="22" t="s">
        <v>64</v>
      </c>
      <c r="D25" s="22"/>
      <c r="E25" s="22"/>
      <c r="F25" s="22"/>
      <c r="G25" s="23">
        <v>1.561000</v>
      </c>
      <c r="H25" s="23"/>
      <c r="I25" s="24">
        <v>61.100000</v>
      </c>
      <c r="J25" s="24"/>
      <c r="K25" s="24">
        <f ca="1">ROUND(INDIRECT(ADDRESS(ROW()+(0), COLUMN()+(-4), 1))*INDIRECT(ADDRESS(ROW()+(0), COLUMN()+(-2), 1)), 2)</f>
        <v>95.380000</v>
      </c>
    </row>
    <row r="26" spans="1:11" ht="12.00" thickBot="1" customHeight="1">
      <c r="A26" s="17"/>
      <c r="B26" s="12" t="s">
        <v>65</v>
      </c>
      <c r="C26" s="10" t="s">
        <v>66</v>
      </c>
      <c r="D26" s="10"/>
      <c r="E26" s="10"/>
      <c r="F26" s="10"/>
      <c r="G26" s="14">
        <v>2.000000</v>
      </c>
      <c r="H26" s="14"/>
      <c r="I26" s="16">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 2)</f>
        <v>13791.080000</v>
      </c>
      <c r="J26" s="16"/>
      <c r="K26" s="16">
        <f ca="1">ROUND(INDIRECT(ADDRESS(ROW()+(0), COLUMN()+(-4), 1))*INDIRECT(ADDRESS(ROW()+(0), COLUMN()+(-2), 1))/100, 2)</f>
        <v>275.820000</v>
      </c>
    </row>
    <row r="27" spans="1:11" ht="12.00" thickBot="1" customHeight="1">
      <c r="A27" s="22"/>
      <c r="B27" s="21" t="s">
        <v>67</v>
      </c>
      <c r="C27" s="22" t="s">
        <v>68</v>
      </c>
      <c r="D27" s="22"/>
      <c r="E27" s="22"/>
      <c r="F27" s="22"/>
      <c r="G27" s="23">
        <v>3.000000</v>
      </c>
      <c r="H27" s="23"/>
      <c r="I27" s="24">
        <f ca="1">ROUND(SUM(INDIRECT(ADDRESS(ROW()+(-1), COLUMN()+(2), 1)),INDIRECT(ADDRESS(ROW()+(-2), COLUMN()+(2), 1)),INDIRECT(ADDRESS(ROW()+(-3), COLUMN()+(2), 1)),INDIRECT(ADDRESS(ROW()+(-4), COLUMN()+(2), 1)),INDIRECT(ADDRESS(ROW()+(-5), COLUMN()+(2), 1)),INDIRECT(ADDRESS(ROW()+(-6), COLUMN()+(2), 1)),INDIRECT(ADDRESS(ROW()+(-7), COLUMN()+(2), 1)),INDIRECT(ADDRESS(ROW()+(-8), COLUMN()+(2), 1)),INDIRECT(ADDRESS(ROW()+(-9), COLUMN()+(2), 1)),INDIRECT(ADDRESS(ROW()+(-10), COLUMN()+(2), 1)),INDIRECT(ADDRESS(ROW()+(-11), COLUMN()+(2), 1)),INDIRECT(ADDRESS(ROW()+(-12), COLUMN()+(2), 1)),INDIRECT(ADDRESS(ROW()+(-13), COLUMN()+(2), 1)),INDIRECT(ADDRESS(ROW()+(-14), COLUMN()+(2), 1)),INDIRECT(ADDRESS(ROW()+(-15), COLUMN()+(2), 1)),INDIRECT(ADDRESS(ROW()+(-16), COLUMN()+(2), 1)),INDIRECT(ADDRESS(ROW()+(-17), COLUMN()+(2), 1)),INDIRECT(ADDRESS(ROW()+(-18), COLUMN()+(2), 1)),INDIRECT(ADDRESS(ROW()+(-19), COLUMN()+(2), 1))), 2)</f>
        <v>14066.900000</v>
      </c>
      <c r="J27" s="24"/>
      <c r="K27" s="24">
        <f ca="1">ROUND(INDIRECT(ADDRESS(ROW()+(0), COLUMN()+(-4), 1))*INDIRECT(ADDRESS(ROW()+(0), COLUMN()+(-2), 1))/100, 2)</f>
        <v>422.010000</v>
      </c>
    </row>
    <row r="28" spans="1:11" ht="12.00" thickBot="1" customHeight="1">
      <c r="A28" s="6" t="s">
        <v>69</v>
      </c>
      <c r="B28" s="7"/>
      <c r="C28" s="7"/>
      <c r="D28" s="7"/>
      <c r="E28" s="7"/>
      <c r="F28" s="7"/>
      <c r="G28" s="25"/>
      <c r="H28" s="25"/>
      <c r="I28" s="6" t="s">
        <v>70</v>
      </c>
      <c r="J28" s="6"/>
      <c r="K28" s="26">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1)),INDIRECT(ADDRESS(ROW()+(-14), COLUMN()+(0), 1)),INDIRECT(ADDRESS(ROW()+(-15), COLUMN()+(0), 1)),INDIRECT(ADDRESS(ROW()+(-16), COLUMN()+(0), 1)),INDIRECT(ADDRESS(ROW()+(-17), COLUMN()+(0), 1)),INDIRECT(ADDRESS(ROW()+(-18), COLUMN()+(0), 1)),INDIRECT(ADDRESS(ROW()+(-19), COLUMN()+(0), 1)),INDIRECT(ADDRESS(ROW()+(-20), COLUMN()+(0), 1))), 2)</f>
        <v>14488.910000</v>
      </c>
    </row>
  </sheetData>
  <mergeCells count="72">
    <mergeCell ref="A1:K1"/>
    <mergeCell ref="A3:C3"/>
    <mergeCell ref="F3:G3"/>
    <mergeCell ref="H3:I3"/>
    <mergeCell ref="J3:K3"/>
    <mergeCell ref="A4:K4"/>
    <mergeCell ref="C7:F7"/>
    <mergeCell ref="G7:H7"/>
    <mergeCell ref="I7:J7"/>
    <mergeCell ref="C8:F8"/>
    <mergeCell ref="G8:H8"/>
    <mergeCell ref="I8:J8"/>
    <mergeCell ref="C9:F9"/>
    <mergeCell ref="G9:H9"/>
    <mergeCell ref="I9:J9"/>
    <mergeCell ref="C10:F10"/>
    <mergeCell ref="G10:H10"/>
    <mergeCell ref="I10:J10"/>
    <mergeCell ref="C11:F11"/>
    <mergeCell ref="G11:H11"/>
    <mergeCell ref="I11:J11"/>
    <mergeCell ref="C12:F12"/>
    <mergeCell ref="G12:H12"/>
    <mergeCell ref="I12:J12"/>
    <mergeCell ref="C13:F13"/>
    <mergeCell ref="G13:H13"/>
    <mergeCell ref="I13:J13"/>
    <mergeCell ref="C14:F14"/>
    <mergeCell ref="G14:H14"/>
    <mergeCell ref="I14:J14"/>
    <mergeCell ref="C15:F15"/>
    <mergeCell ref="G15:H15"/>
    <mergeCell ref="I15:J15"/>
    <mergeCell ref="C16:F16"/>
    <mergeCell ref="G16:H16"/>
    <mergeCell ref="I16:J16"/>
    <mergeCell ref="C17:F17"/>
    <mergeCell ref="G17:H17"/>
    <mergeCell ref="I17:J17"/>
    <mergeCell ref="C18:F18"/>
    <mergeCell ref="G18:H18"/>
    <mergeCell ref="I18:J18"/>
    <mergeCell ref="C19:F19"/>
    <mergeCell ref="G19:H19"/>
    <mergeCell ref="I19:J19"/>
    <mergeCell ref="C20:F20"/>
    <mergeCell ref="G20:H20"/>
    <mergeCell ref="I20:J20"/>
    <mergeCell ref="C21:F21"/>
    <mergeCell ref="G21:H21"/>
    <mergeCell ref="I21:J21"/>
    <mergeCell ref="C22:F22"/>
    <mergeCell ref="G22:H22"/>
    <mergeCell ref="I22:J22"/>
    <mergeCell ref="C23:F23"/>
    <mergeCell ref="G23:H23"/>
    <mergeCell ref="I23:J23"/>
    <mergeCell ref="C24:F24"/>
    <mergeCell ref="G24:H24"/>
    <mergeCell ref="I24:J24"/>
    <mergeCell ref="C25:F25"/>
    <mergeCell ref="G25:H25"/>
    <mergeCell ref="I25:J25"/>
    <mergeCell ref="C26:F26"/>
    <mergeCell ref="G26:H26"/>
    <mergeCell ref="I26:J26"/>
    <mergeCell ref="C27:F27"/>
    <mergeCell ref="G27:H27"/>
    <mergeCell ref="I27:J27"/>
    <mergeCell ref="A28:F28"/>
    <mergeCell ref="G28:H28"/>
    <mergeCell ref="I28:J28"/>
  </mergeCells>
  <pageMargins left="0.620079" right="0.472441" top="0.472441" bottom="0.472441" header="0.0" footer="0.0"/>
  <pageSetup paperSize="9" orientation="portrait"/>
  <rowBreaks count="0" manualBreakCount="0">
    </rowBreaks>
</worksheet>
</file>