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<sst xmlns="http://schemas.openxmlformats.org/spreadsheetml/2006/main" count="60" uniqueCount="60">
  <si>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</si>
  <si>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EHX010</t>
  </si>
  <si>
    <t xml:space="preserve">m²</t>
  </si>
  <si>
    <t xml:space="preserve">Laje com chapa metálica como cofragem perdida.</t>
  </si>
  <si>
    <r>
      <rPr>
        <sz val="8.25"/>
        <color rgb="FF000000"/>
        <rFont val="Arial"/>
        <family val="2"/>
      </rPr>
      <t xml:space="preserve">Laje de 10 cm de altura, com cofragem perdida de chapa de aço galvanizado com forma trapezoidal, de 0,75 mm de espessura, 44 mm de altura do perfil e 172 mm de distância entre-eixos e betão armado realizado com betão C25/30 (XC1(P); D12; S3; Cl 0,4) fabricado em central, e betonagem com grua, volume total de betão 0,062 m³/m²; aço A400 NR, com uma quantidade total de 6 kg/m²; e malha electrossoldada AR42 de aço A500 EL; apoiada toda ela sobre estrutura metálica. Inclusive peças angulares para remates perimetrais e de consolas, parafusos para fixação das chapas, arame de atar, separadores e agente filmógeno, para a cura de betões e argamassas. O preço inclui a elaboração da armadura (corte, dobragem e moldagem de elementos) no estaleiro da obra e a montagem no lugar definitivo da sua colocação em obra, mas não inclui a estrutura metálica.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</si>
  <si>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</si>
  <si>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</si>
  <si>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</si>
  <si>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</si>
  <si>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</si>
  <si>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</si>
  <si>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mt07pcl010aacba</t>
  </si>
  <si>
    <t xml:space="preserve">m²</t>
  </si>
  <si>
    <t xml:space="preserve">Perfil de chapa de aço galvanizado com forma trapezoidal, de 0,75 mm de espessura, 44 mm de altura do perfil e 172 mm de distância entre-eixos, 7 a 8 kg/m² e um momento de inércia de 30 a 40 cm4.</t>
  </si>
  <si>
    <t xml:space="preserve">mt07pcl020</t>
  </si>
  <si>
    <t xml:space="preserve">m</t>
  </si>
  <si>
    <t xml:space="preserve">Peça angular de chapa de aço galvanizado, para remates perimetrais e de consolas.</t>
  </si>
  <si>
    <t xml:space="preserve">mt07pcl030</t>
  </si>
  <si>
    <t xml:space="preserve">Ud</t>
  </si>
  <si>
    <t xml:space="preserve">Parafuso autoperfurante rosca-chapa, para fixação de chapas.</t>
  </si>
  <si>
    <t xml:space="preserve">mt07aco020i</t>
  </si>
  <si>
    <t xml:space="preserve">Ud</t>
  </si>
  <si>
    <t xml:space="preserve">Separador homologado para lajes.</t>
  </si>
  <si>
    <t xml:space="preserve">mt07aco040e</t>
  </si>
  <si>
    <t xml:space="preserve">kg</t>
  </si>
  <si>
    <t xml:space="preserve">Aço em varões nervurados, A400 NR, fornecido em obra em varões sem elaborar, de vários diâmetros.</t>
  </si>
  <si>
    <t xml:space="preserve">mt08var050</t>
  </si>
  <si>
    <t xml:space="preserve">kg</t>
  </si>
  <si>
    <t xml:space="preserve">Arame galvanizado para atar, de 1,30 mm de diâmetro.</t>
  </si>
  <si>
    <t xml:space="preserve">mt07ame020ddc</t>
  </si>
  <si>
    <t xml:space="preserve">m²</t>
  </si>
  <si>
    <t xml:space="preserve">Malha electrossoldada AR42 100x300 mm, com arames longitudinais de 4,2 mm de diâmetro e arames transversais de 4,2 mm de diâmetro, aço A500 EL.</t>
  </si>
  <si>
    <t xml:space="preserve">mt10haf020ngngc</t>
  </si>
  <si>
    <t xml:space="preserve">m³</t>
  </si>
  <si>
    <t xml:space="preserve">Betão C25/30 (XC1(P); D12; S3; Cl 0,4), fabricado em central, segundo NP EN 206.</t>
  </si>
  <si>
    <t xml:space="preserve">mt08cur020a</t>
  </si>
  <si>
    <t xml:space="preserve">l</t>
  </si>
  <si>
    <t xml:space="preserve">Agente filmógeno, para a cura de betões e argamassas.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</si>
  <si>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</si>
  <si>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</si>
  <si>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</si>
  <si>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</si>
  <si>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</si>
  <si>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</si>
  <si>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mo043</t>
  </si>
  <si>
    <t xml:space="preserve">h</t>
  </si>
  <si>
    <t xml:space="preserve">Oficial de 1ª armador de ferro.</t>
  </si>
  <si>
    <t xml:space="preserve">mo090</t>
  </si>
  <si>
    <t xml:space="preserve">h</t>
  </si>
  <si>
    <t xml:space="preserve">Ajudante de armador de ferro.</t>
  </si>
  <si>
    <t xml:space="preserve">mo045</t>
  </si>
  <si>
    <t xml:space="preserve">h</t>
  </si>
  <si>
    <t xml:space="preserve">Oficial de 1ª estruturista, em trabalhos de betonagem.</t>
  </si>
  <si>
    <t xml:space="preserve">mo092</t>
  </si>
  <si>
    <t xml:space="preserve">h</t>
  </si>
  <si>
    <t xml:space="preserve">Ajudante de estruturista, em trabalhos de betonagem.</t>
  </si>
  <si>
    <t xml:space="preserve">%</t>
  </si>
  <si>
    <t xml:space="preserve">Custos directos complementares</t>
  </si>
  <si>
    <t xml:space="preserve">Custo de manutenção decenal: 167,71MT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</si>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</sst>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2.04" customWidth="1"/>
    <col min="4" max="4" width="3.57" customWidth="1"/>
    <col min="5" max="5" width="79.39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1.05</v>
      </c>
      <c r="G9" s="13">
        <v>1477.1</v>
      </c>
      <c r="H9" s="13">
        <f ca="1">ROUND(INDIRECT(ADDRESS(ROW()+(0), COLUMN()+(-2), 1))*INDIRECT(ADDRESS(ROW()+(0), COLUMN()+(-1), 1)), 2)</f>
        <v>1550.96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0.04</v>
      </c>
      <c r="G10" s="17">
        <v>1388.38</v>
      </c>
      <c r="H10" s="17">
        <f ca="1">ROUND(INDIRECT(ADDRESS(ROW()+(0), COLUMN()+(-2), 1))*INDIRECT(ADDRESS(ROW()+(0), COLUMN()+(-1), 1)), 2)</f>
        <v>55.54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6</v>
      </c>
      <c r="G11" s="17">
        <v>17.61</v>
      </c>
      <c r="H11" s="17">
        <f ca="1">ROUND(INDIRECT(ADDRESS(ROW()+(0), COLUMN()+(-2), 1))*INDIRECT(ADDRESS(ROW()+(0), COLUMN()+(-1), 1)), 2)</f>
        <v>105.66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3</v>
      </c>
      <c r="G12" s="17">
        <v>4.47</v>
      </c>
      <c r="H12" s="17">
        <f ca="1">ROUND(INDIRECT(ADDRESS(ROW()+(0), COLUMN()+(-2), 1))*INDIRECT(ADDRESS(ROW()+(0), COLUMN()+(-1), 1)), 2)</f>
        <v>13.41</v>
      </c>
    </row>
    <row r="13" spans="1:8" ht="24.0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6.3</v>
      </c>
      <c r="G13" s="17">
        <v>66.84</v>
      </c>
      <c r="H13" s="17">
        <f ca="1">ROUND(INDIRECT(ADDRESS(ROW()+(0), COLUMN()+(-2), 1))*INDIRECT(ADDRESS(ROW()+(0), COLUMN()+(-1), 1)), 2)</f>
        <v>421.09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0.099</v>
      </c>
      <c r="G14" s="17">
        <v>68.61</v>
      </c>
      <c r="H14" s="17">
        <f ca="1">ROUND(INDIRECT(ADDRESS(ROW()+(0), COLUMN()+(-2), 1))*INDIRECT(ADDRESS(ROW()+(0), COLUMN()+(-1), 1)), 2)</f>
        <v>6.79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1.15</v>
      </c>
      <c r="G15" s="17">
        <v>132.64</v>
      </c>
      <c r="H15" s="17">
        <f ca="1">ROUND(INDIRECT(ADDRESS(ROW()+(0), COLUMN()+(-2), 1))*INDIRECT(ADDRESS(ROW()+(0), COLUMN()+(-1), 1)), 2)</f>
        <v>152.54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0.065</v>
      </c>
      <c r="G16" s="17">
        <v>4945.26</v>
      </c>
      <c r="H16" s="17">
        <f ca="1">ROUND(INDIRECT(ADDRESS(ROW()+(0), COLUMN()+(-2), 1))*INDIRECT(ADDRESS(ROW()+(0), COLUMN()+(-1), 1)), 2)</f>
        <v>321.44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0.15</v>
      </c>
      <c r="G17" s="17">
        <v>71.43</v>
      </c>
      <c r="H17" s="17">
        <f ca="1">ROUND(INDIRECT(ADDRESS(ROW()+(0), COLUMN()+(-2), 1))*INDIRECT(ADDRESS(ROW()+(0), COLUMN()+(-1), 1)), 2)</f>
        <v>10.71</v>
      </c>
    </row>
    <row r="18" spans="1:8" ht="13.5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0.165</v>
      </c>
      <c r="G18" s="17">
        <v>139.83</v>
      </c>
      <c r="H18" s="17">
        <f ca="1">ROUND(INDIRECT(ADDRESS(ROW()+(0), COLUMN()+(-2), 1))*INDIRECT(ADDRESS(ROW()+(0), COLUMN()+(-1), 1)), 2)</f>
        <v>23.07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0.329</v>
      </c>
      <c r="G19" s="17">
        <v>104.45</v>
      </c>
      <c r="H19" s="17">
        <f ca="1">ROUND(INDIRECT(ADDRESS(ROW()+(0), COLUMN()+(-2), 1))*INDIRECT(ADDRESS(ROW()+(0), COLUMN()+(-1), 1)), 2)</f>
        <v>34.36</v>
      </c>
    </row>
    <row r="20" spans="1:8" ht="13.5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0.143</v>
      </c>
      <c r="G20" s="17">
        <v>139.83</v>
      </c>
      <c r="H20" s="17">
        <f ca="1">ROUND(INDIRECT(ADDRESS(ROW()+(0), COLUMN()+(-2), 1))*INDIRECT(ADDRESS(ROW()+(0), COLUMN()+(-1), 1)), 2)</f>
        <v>20</v>
      </c>
    </row>
    <row r="21" spans="1:8" ht="13.5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0.135</v>
      </c>
      <c r="G21" s="17">
        <v>104.45</v>
      </c>
      <c r="H21" s="17">
        <f ca="1">ROUND(INDIRECT(ADDRESS(ROW()+(0), COLUMN()+(-2), 1))*INDIRECT(ADDRESS(ROW()+(0), COLUMN()+(-1), 1)), 2)</f>
        <v>14.1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0.019</v>
      </c>
      <c r="G22" s="17">
        <v>139.83</v>
      </c>
      <c r="H22" s="17">
        <f ca="1">ROUND(INDIRECT(ADDRESS(ROW()+(0), COLUMN()+(-2), 1))*INDIRECT(ADDRESS(ROW()+(0), COLUMN()+(-1), 1)), 2)</f>
        <v>2.66</v>
      </c>
    </row>
    <row r="23" spans="1:8" ht="13.50" thickBot="1" customHeight="1">
      <c r="A23" s="14" t="s">
        <v>53</v>
      </c>
      <c r="B23" s="14"/>
      <c r="C23" s="14"/>
      <c r="D23" s="18" t="s">
        <v>54</v>
      </c>
      <c r="E23" s="19" t="s">
        <v>55</v>
      </c>
      <c r="F23" s="20">
        <v>0.077</v>
      </c>
      <c r="G23" s="21">
        <v>104.45</v>
      </c>
      <c r="H23" s="21">
        <f ca="1">ROUND(INDIRECT(ADDRESS(ROW()+(0), COLUMN()+(-2), 1))*INDIRECT(ADDRESS(ROW()+(0), COLUMN()+(-1), 1)), 2)</f>
        <v>8.04</v>
      </c>
    </row>
    <row r="24" spans="1:8" ht="13.50" thickBot="1" customHeight="1">
      <c r="A24" s="19"/>
      <c r="B24" s="19"/>
      <c r="C24" s="19"/>
      <c r="D24" s="22" t="s">
        <v>56</v>
      </c>
      <c r="E24" s="5" t="s">
        <v>57</v>
      </c>
      <c r="F24" s="23">
        <v>2</v>
      </c>
      <c r="G2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1))), 2)</f>
        <v>2740.37</v>
      </c>
      <c r="H24" s="24">
        <f ca="1">ROUND(INDIRECT(ADDRESS(ROW()+(0), COLUMN()+(-2), 1))*INDIRECT(ADDRESS(ROW()+(0), COLUMN()+(-1), 1))/100, 2)</f>
        <v>54.81</v>
      </c>
    </row>
    <row r="25" spans="1:8" ht="13.50" thickBot="1" customHeight="1">
      <c r="A25" s="25" t="s">
        <v>58</v>
      </c>
      <c r="B25" s="25"/>
      <c r="C25" s="25"/>
      <c r="D25" s="26"/>
      <c r="E25" s="26"/>
      <c r="F25" s="27"/>
      <c r="G25" s="25" t="s">
        <v>59</v>
      </c>
      <c r="H2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2795.18</v>
      </c>
    </row>
  </sheetData>
  <mergeCells count="2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E25"/>
  </mergeCells>
  <pageMargins left="0.147638" right="0.147638" top="0.206693" bottom="0.206693" header="0.0" footer="0.0"/>
  <pageSetup paperSize="9" orientation="portrait"/>
  <rowBreaks count="0" manualBreakCount="0">
    </rowBreaks>
</worksheet>
</file>