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<sst xmlns="http://schemas.openxmlformats.org/spreadsheetml/2006/main" count="62" uniqueCount="62">
  <si>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</si>
  <si>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EMF030</t>
  </si>
  <si>
    <t xml:space="preserve">m²</t>
  </si>
  <si>
    <t xml:space="preserve">Laje de vigotas de madeira, com abobadilhas em arco.</t>
  </si>
  <si>
    <r>
      <rPr>
        <sz val="7.80"/>
        <color rgb="FF000000"/>
        <rFont val="Arial"/>
        <family val="2"/>
      </rPr>
      <t xml:space="preserve">Laje tradicional com uma separação entre eixos de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com abobadilha em arco entre vigotas;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</si>
  <si>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</si>
  <si>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</si>
  <si>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</si>
  <si>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</si>
  <si>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</si>
  <si>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</si>
  <si>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</si>
  <si>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</si>
  <si>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</si>
  <si>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</si>
  <si>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</si>
  <si>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</si>
  <si>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</si>
  <si>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</si>
  <si>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</si>
  <si>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mt07www010</t>
  </si>
  <si>
    <t xml:space="preserve">m²</t>
  </si>
  <si>
    <t xml:space="preserve">Abobadilha em arco de tijolo furado simples.</t>
  </si>
  <si>
    <t xml:space="preserve">mt07mee018ha</t>
  </si>
  <si>
    <t xml:space="preserve">m³</t>
  </si>
  <si>
    <t xml:space="preserve">Madeira serrada de pinho silvestre (Pinus sylvestris) com acabamento polido, para vigota de 10x20 a 15x25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</si>
  <si>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mt07aco020o</t>
  </si>
  <si>
    <t xml:space="preserve">Ud</t>
  </si>
  <si>
    <t xml:space="preserve">Separador homologado para malha electrossoldada.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</si>
  <si>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</si>
  <si>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</si>
  <si>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</si>
  <si>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</si>
  <si>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</si>
  <si>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</si>
  <si>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</si>
  <si>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</si>
  <si>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</si>
  <si>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</si>
  <si>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</si>
  <si>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</si>
  <si>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</si>
  <si>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</si>
  <si>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</si>
  <si>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</si>
  <si>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</si>
  <si>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</si>
  <si>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</si>
  <si>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</si>
  <si>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</si>
  <si>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</si>
  <si>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</si>
  <si>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</si>
  <si>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</si>
  <si>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</si>
  <si>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</si>
  <si>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</si>
  <si>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</si>
  <si>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</si>
  <si>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</si>
  <si>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551,23MT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</si>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</sst>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93" customWidth="1"/>
    <col min="4" max="4" width="21.57" customWidth="1"/>
    <col min="5" max="5" width="28.56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477.800000</v>
      </c>
      <c r="J8" s="16"/>
      <c r="K8" s="16">
        <f ca="1">ROUND(INDIRECT(ADDRESS(ROW()+(0), COLUMN()+(-4), 1))*INDIRECT(ADDRESS(ROW()+(0), COLUMN()+(-2), 1)), 2)</f>
        <v>19.110000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67.370000</v>
      </c>
      <c r="J9" s="20"/>
      <c r="K9" s="20">
        <f ca="1">ROUND(INDIRECT(ADDRESS(ROW()+(0), COLUMN()+(-4), 1))*INDIRECT(ADDRESS(ROW()+(0), COLUMN()+(-2), 1)), 2)</f>
        <v>3.030000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692.860000</v>
      </c>
      <c r="J10" s="20"/>
      <c r="K10" s="20">
        <f ca="1">ROUND(INDIRECT(ADDRESS(ROW()+(0), COLUMN()+(-4), 1))*INDIRECT(ADDRESS(ROW()+(0), COLUMN()+(-2), 1)), 2)</f>
        <v>9.010000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868.460000</v>
      </c>
      <c r="J11" s="20"/>
      <c r="K11" s="20">
        <f ca="1">ROUND(INDIRECT(ADDRESS(ROW()+(0), COLUMN()+(-4), 1))*INDIRECT(ADDRESS(ROW()+(0), COLUMN()+(-2), 1)), 2)</f>
        <v>868.460000</v>
      </c>
    </row>
    <row r="12" spans="1:11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0.075000</v>
      </c>
      <c r="H12" s="19"/>
      <c r="I12" s="20">
        <v>16719.900000</v>
      </c>
      <c r="J12" s="20"/>
      <c r="K12" s="20">
        <f ca="1">ROUND(INDIRECT(ADDRESS(ROW()+(0), COLUMN()+(-4), 1))*INDIRECT(ADDRESS(ROW()+(0), COLUMN()+(-2), 1)), 2)</f>
        <v>1253.990000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2.000000</v>
      </c>
      <c r="H13" s="19"/>
      <c r="I13" s="20">
        <v>3.120000</v>
      </c>
      <c r="J13" s="20"/>
      <c r="K13" s="20">
        <f ca="1">ROUND(INDIRECT(ADDRESS(ROW()+(0), COLUMN()+(-4), 1))*INDIRECT(ADDRESS(ROW()+(0), COLUMN()+(-2), 1)), 2)</f>
        <v>6.240000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1.100000</v>
      </c>
      <c r="H14" s="19"/>
      <c r="I14" s="20">
        <v>31.630000</v>
      </c>
      <c r="J14" s="20"/>
      <c r="K14" s="20">
        <f ca="1">ROUND(INDIRECT(ADDRESS(ROW()+(0), COLUMN()+(-4), 1))*INDIRECT(ADDRESS(ROW()+(0), COLUMN()+(-2), 1)), 2)</f>
        <v>34.790000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19"/>
      <c r="I15" s="20">
        <v>58.510000</v>
      </c>
      <c r="J15" s="20"/>
      <c r="K15" s="20">
        <f ca="1">ROUND(INDIRECT(ADDRESS(ROW()+(0), COLUMN()+(-4), 1))*INDIRECT(ADDRESS(ROW()+(0), COLUMN()+(-2), 1)), 2)</f>
        <v>64.360000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0.142000</v>
      </c>
      <c r="H16" s="19"/>
      <c r="I16" s="20">
        <v>6374.140000</v>
      </c>
      <c r="J16" s="20"/>
      <c r="K16" s="20">
        <f ca="1">ROUND(INDIRECT(ADDRESS(ROW()+(0), COLUMN()+(-4), 1))*INDIRECT(ADDRESS(ROW()+(0), COLUMN()+(-2), 1)), 2)</f>
        <v>905.130000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0.469000</v>
      </c>
      <c r="H17" s="19"/>
      <c r="I17" s="20">
        <v>85.850000</v>
      </c>
      <c r="J17" s="20"/>
      <c r="K17" s="20">
        <f ca="1">ROUND(INDIRECT(ADDRESS(ROW()+(0), COLUMN()+(-4), 1))*INDIRECT(ADDRESS(ROW()+(0), COLUMN()+(-2), 1)), 2)</f>
        <v>40.260000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0.469000</v>
      </c>
      <c r="H18" s="19"/>
      <c r="I18" s="20">
        <v>63.230000</v>
      </c>
      <c r="J18" s="20"/>
      <c r="K18" s="20">
        <f ca="1">ROUND(INDIRECT(ADDRESS(ROW()+(0), COLUMN()+(-4), 1))*INDIRECT(ADDRESS(ROW()+(0), COLUMN()+(-2), 1)), 2)</f>
        <v>29.650000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1.609000</v>
      </c>
      <c r="H19" s="19"/>
      <c r="I19" s="20">
        <v>85.850000</v>
      </c>
      <c r="J19" s="20"/>
      <c r="K19" s="20">
        <f ca="1">ROUND(INDIRECT(ADDRESS(ROW()+(0), COLUMN()+(-4), 1))*INDIRECT(ADDRESS(ROW()+(0), COLUMN()+(-2), 1)), 2)</f>
        <v>138.130000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1.609000</v>
      </c>
      <c r="H20" s="19"/>
      <c r="I20" s="20">
        <v>63.230000</v>
      </c>
      <c r="J20" s="20"/>
      <c r="K20" s="20">
        <f ca="1">ROUND(INDIRECT(ADDRESS(ROW()+(0), COLUMN()+(-4), 1))*INDIRECT(ADDRESS(ROW()+(0), COLUMN()+(-2), 1)), 2)</f>
        <v>101.740000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0.205000</v>
      </c>
      <c r="H21" s="19"/>
      <c r="I21" s="20">
        <v>57.920000</v>
      </c>
      <c r="J21" s="20"/>
      <c r="K21" s="20">
        <f ca="1">ROUND(INDIRECT(ADDRESS(ROW()+(0), COLUMN()+(-4), 1))*INDIRECT(ADDRESS(ROW()+(0), COLUMN()+(-2), 1)), 2)</f>
        <v>11.870000</v>
      </c>
    </row>
    <row r="22" spans="1:11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3">
        <v>0.205000</v>
      </c>
      <c r="H22" s="23"/>
      <c r="I22" s="24">
        <v>59.120000</v>
      </c>
      <c r="J22" s="24"/>
      <c r="K22" s="24">
        <f ca="1">ROUND(INDIRECT(ADDRESS(ROW()+(0), COLUMN()+(-4), 1))*INDIRECT(ADDRESS(ROW()+(0), COLUMN()+(-2), 1)), 2)</f>
        <v>12.120000</v>
      </c>
    </row>
    <row r="23" spans="1:11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4">
        <v>2.000000</v>
      </c>
      <c r="H23" s="14"/>
      <c r="I23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3497.890000</v>
      </c>
      <c r="J23" s="16"/>
      <c r="K23" s="16">
        <f ca="1">ROUND(INDIRECT(ADDRESS(ROW()+(0), COLUMN()+(-4), 1))*INDIRECT(ADDRESS(ROW()+(0), COLUMN()+(-2), 1))/100, 2)</f>
        <v>69.960000</v>
      </c>
    </row>
    <row r="24" spans="1:11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3">
        <v>3.000000</v>
      </c>
      <c r="H24" s="23"/>
      <c r="I2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3567.850000</v>
      </c>
      <c r="J24" s="24"/>
      <c r="K24" s="24">
        <f ca="1">ROUND(INDIRECT(ADDRESS(ROW()+(0), COLUMN()+(-4), 1))*INDIRECT(ADDRESS(ROW()+(0), COLUMN()+(-2), 1))/100, 2)</f>
        <v>107.040000</v>
      </c>
    </row>
    <row r="25" spans="1:11" ht="12.00" thickBot="1" customHeight="1">
      <c r="A25" s="6" t="s">
        <v>60</v>
      </c>
      <c r="B25" s="7"/>
      <c r="C25" s="7"/>
      <c r="D25" s="7"/>
      <c r="E25" s="7"/>
      <c r="F25" s="7"/>
      <c r="G25" s="25"/>
      <c r="H25" s="25"/>
      <c r="I25" s="6" t="s">
        <v>61</v>
      </c>
      <c r="J25" s="6"/>
      <c r="K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3674.890000</v>
      </c>
    </row>
  </sheetData>
  <mergeCells count="6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A25:F25"/>
    <mergeCell ref="G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