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<sst xmlns="http://schemas.openxmlformats.org/spreadsheetml/2006/main" count="27" uniqueCount="27">
  <si>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</si>
  <si>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FAA005</t>
  </si>
  <si>
    <t xml:space="preserve">m²</t>
  </si>
  <si>
    <t xml:space="preserve">Revestimento exterior de fachada ventilada, de placas laminadas compactas de alta pressão (HPL).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</si>
  <si>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de 1400x600x6 mm, acabamento mate, cor a escolher, com o preço incrementado em 5% relativamente a peças especiais para a resolução de pontos singulares; colocação através do sistema de fixação à vista com rebites cegos, sobre subestrutura suporte de liga de alumínio EN AW-6060 T5. Inclusive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</si>
  <si>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</si>
  <si>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</si>
  <si>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</si>
  <si>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</si>
  <si>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</si>
  <si>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</si>
  <si>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mt12prg010ihab</t>
  </si>
  <si>
    <t xml:space="preserve">m²</t>
  </si>
  <si>
    <t xml:space="preserve">Placa laminada compacta de alta pressão (HPL), de 1400x600x6 mm, acabamento mate, cor a escolher, Euroclasse B-s2, d0 de reacção ao fogo, segundo NP EN 13501-1, à base de resinas termoendurecíveis que não contêm ureia-formaldeído,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de NP EN 20105-A02; com o preço incrementado em 5% relativamente a peças especiais para a resolução de pontos singulares.</t>
  </si>
  <si>
    <t xml:space="preserve">mt12prg020m</t>
  </si>
  <si>
    <t xml:space="preserve">m²</t>
  </si>
  <si>
    <t xml:space="preserve">Subestrutura suporte, para a sustentação do revestimento exterior de placas laminadas compactas de alta pressão (HPL), através do sistema de fixação à vista com rebites cegos, formada por: perfis verticais em T de 110x52x2 mm e em L de 50x42x2 mm, de alumínio de liga 6060 com tratamento térmico T5 e esquadros de carga de 150x40 mm e esquadros de apoio de 80x40 mm, de alumínio de liga 6060 com tratamento térmico T5; com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</si>
  <si>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</si>
  <si>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</si>
  <si>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</si>
  <si>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</si>
  <si>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</si>
  <si>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</si>
  <si>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</si>
  <si>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</si>
  <si>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688,31MT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</si>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</sst>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5063.94</v>
      </c>
      <c r="G9" s="13">
        <f ca="1">ROUND(INDIRECT(ADDRESS(ROW()+(0), COLUMN()+(-2), 1))*INDIRECT(ADDRESS(ROW()+(0), COLUMN()+(-1), 1)), 2)</f>
        <v>5063.94</v>
      </c>
    </row>
    <row r="10" spans="1:7" ht="97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3246.71</v>
      </c>
      <c r="G10" s="17">
        <f ca="1">ROUND(INDIRECT(ADDRESS(ROW()+(0), COLUMN()+(-2), 1))*INDIRECT(ADDRESS(ROW()+(0), COLUMN()+(-1), 1)), 2)</f>
        <v>3246.71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1.077</v>
      </c>
      <c r="F11" s="17">
        <v>138.06</v>
      </c>
      <c r="G11" s="17">
        <f ca="1">ROUND(INDIRECT(ADDRESS(ROW()+(0), COLUMN()+(-2), 1))*INDIRECT(ADDRESS(ROW()+(0), COLUMN()+(-1), 1)), 2)</f>
        <v>148.69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1.077</v>
      </c>
      <c r="F12" s="21">
        <v>100.44</v>
      </c>
      <c r="G12" s="21">
        <f ca="1">ROUND(INDIRECT(ADDRESS(ROW()+(0), COLUMN()+(-2), 1))*INDIRECT(ADDRESS(ROW()+(0), COLUMN()+(-1), 1)), 2)</f>
        <v>108.17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3</v>
      </c>
      <c r="F13" s="24">
        <f ca="1">ROUND(SUM(INDIRECT(ADDRESS(ROW()+(-1), COLUMN()+(1), 1)),INDIRECT(ADDRESS(ROW()+(-2), COLUMN()+(1), 1)),INDIRECT(ADDRESS(ROW()+(-3), COLUMN()+(1), 1)),INDIRECT(ADDRESS(ROW()+(-4), COLUMN()+(1), 1))), 2)</f>
        <v>8567.51</v>
      </c>
      <c r="G13" s="24">
        <f ca="1">ROUND(INDIRECT(ADDRESS(ROW()+(0), COLUMN()+(-2), 1))*INDIRECT(ADDRESS(ROW()+(0), COLUMN()+(-1), 1))/100, 2)</f>
        <v>257.03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8824.54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