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<sst xmlns="http://schemas.openxmlformats.org/spreadsheetml/2006/main" count="27" uniqueCount="27">
  <si>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</si>
  <si>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FAS005</t>
  </si>
  <si>
    <t xml:space="preserve">m²</t>
  </si>
  <si>
    <t xml:space="preserve">Revestimento exterior de fachada ventilada, de painéis compósitos.</t>
  </si>
  <si>
    <r>
      <rPr>
        <sz val="8.25"/>
        <color rgb="FF000000"/>
        <rFont val="Arial"/>
        <family val="2"/>
      </rPr>
      <t xml:space="preserve">Revestimento exterior de fachada ventilada, de painéis compósitos de 2000 a 6800 mm de comprimento, 1000 mm de altura e 4 mm de espessura, compostos por duas lâminas de liga de alumínio EN AW-5005-A H22, de 0,5 mm de espessura, lacadas com PVDF pela face exterior, acabamento mate, com filme de protecção de plástico, unidas por um núcleo central mineral, de 3 mm de espessura, Euroclasse B-s1, d0 de reacção ao fogo, em forma de cassetes; colocação em posição vertical através do sistema de ancoragem oculto com peças de supensão, sobre subestrutura suporte de alumínio extrudido. Inclusive peças de neopreno para evitar as pontes térmicas 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</si>
  <si>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</si>
  <si>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</si>
  <si>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</si>
  <si>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</si>
  <si>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</si>
  <si>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</si>
  <si>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mt12pra010ob</t>
  </si>
  <si>
    <t xml:space="preserve">m²</t>
  </si>
  <si>
    <t xml:space="preserve">Painel compósito de 2000 a 6800 mm de comprimento, 1000 mm de altura e 4 mm de espessura, composto por duas lâminas de liga de alumínio EN AW-5005-A H22, de 0,5 mm de espessura, lacadas com PVDF pela face exterior, acabamento mate, com filme de protecção de plástico, unidas por um núcleo central mineral, de 3 mm de espessura, Euroclasse B-s1, d0 de reacção ao fogo segundo NP EN 13501-1, formando uma cassete vertical com dobras de 50 mm nos seus lados verticais e dupla dobra nos seus lados horizontais, rigidificando as esquinas pelo interior através de chapas de alumínio ou cantoneiras, ao longo das dobras verticais cada 500 mm de comprimento no máximo; com ranhuras de suspensão reforçadas pelo interior da cassete com chapas de alumínio, reforços colocados ao longo das dobras horizontais e reforços intermédios aderidos à sua face traseira; com peças de suspensão de aço inoxidável para a fixação do revestimento à subestrutura suporte; com o preço incrementado em 5% relativamente a peças especiais para a resolução de pontos singulares.</t>
  </si>
  <si>
    <t xml:space="preserve">mt12pra100b</t>
  </si>
  <si>
    <t xml:space="preserve">m²</t>
  </si>
  <si>
    <t xml:space="preserve">Subestrutura suporte, para a sustentação do revestimento exterior, através do sistema de ancoragem oculto com peças de suspensão, formada por perfis verticais em U, de alumínio extrudido de liga EN AW-6063 T6 de 4 m de comprimento máximo e esquadros de carga e esquadros de apoio; com peças de neopreno para evitar as pontes térmicas,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</si>
  <si>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</si>
  <si>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</si>
  <si>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</si>
  <si>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</si>
  <si>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</si>
  <si>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</si>
  <si>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</si>
  <si>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</si>
  <si>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1.353,09MT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</si>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</sst>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4541.73</v>
      </c>
      <c r="H9" s="13">
        <f ca="1">ROUND(INDIRECT(ADDRESS(ROW()+(0), COLUMN()+(-2), 1))*INDIRECT(ADDRESS(ROW()+(0), COLUMN()+(-1), 1)), 2)</f>
        <v>4541.73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2931.81</v>
      </c>
      <c r="H10" s="17">
        <f ca="1">ROUND(INDIRECT(ADDRESS(ROW()+(0), COLUMN()+(-2), 1))*INDIRECT(ADDRESS(ROW()+(0), COLUMN()+(-1), 1)), 2)</f>
        <v>2931.81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1.077</v>
      </c>
      <c r="G11" s="17">
        <v>136.52</v>
      </c>
      <c r="H11" s="17">
        <f ca="1">ROUND(INDIRECT(ADDRESS(ROW()+(0), COLUMN()+(-2), 1))*INDIRECT(ADDRESS(ROW()+(0), COLUMN()+(-1), 1)), 2)</f>
        <v>147.03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1.077</v>
      </c>
      <c r="G12" s="21">
        <v>99.31</v>
      </c>
      <c r="H12" s="21">
        <f ca="1">ROUND(INDIRECT(ADDRESS(ROW()+(0), COLUMN()+(-2), 1))*INDIRECT(ADDRESS(ROW()+(0), COLUMN()+(-1), 1)), 2)</f>
        <v>106.96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3</v>
      </c>
      <c r="G13" s="24">
        <f ca="1">ROUND(SUM(INDIRECT(ADDRESS(ROW()+(-1), COLUMN()+(1), 1)),INDIRECT(ADDRESS(ROW()+(-2), COLUMN()+(1), 1)),INDIRECT(ADDRESS(ROW()+(-3), COLUMN()+(1), 1)),INDIRECT(ADDRESS(ROW()+(-4), COLUMN()+(1), 1))), 2)</f>
        <v>7727.53</v>
      </c>
      <c r="H13" s="24">
        <f ca="1">ROUND(INDIRECT(ADDRESS(ROW()+(0), COLUMN()+(-2), 1))*INDIRECT(ADDRESS(ROW()+(0), COLUMN()+(-1), 1))/100, 2)</f>
        <v>231.83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7959.36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