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<sst xmlns="http://schemas.openxmlformats.org/spreadsheetml/2006/main" count="26" uniqueCount="26">
  <si>
    <t xml:space="preserve"/>
  </si>
  <si>
    <t xml:space="preserve">FOM010</t>
  </si>
  <si>
    <t xml:space="preserve">m²</t>
  </si>
  <si>
    <t xml:space="preserve">Divisória modular.</t>
  </si>
  <si>
    <r>
      <rPr>
        <sz val="7.80"/>
        <color rgb="FF000000"/>
        <rFont val="A"/>
        <family val="2"/>
      </rPr>
      <t xml:space="preserve">Divisória desmontável formada por </t>
    </r>
    <r>
      <rPr>
        <b/>
        <sz val="7.80"/>
        <color rgb="FF000000"/>
        <rFont val="A"/>
        <family val="2"/>
      </rPr>
      <t xml:space="preserve">divisória modular mista (1/5 painel cego + 4/5 vidro), com painéis de painel de aglomerado de 16 mm de espessura com acabamento em melamina, fixos mecanicamente com fixação oculta, réguas horizontais encastradas em painel com perfil de PVC de 10 mm, e caixa de ar entre painéis preenchida com lã de rocha, vidro laminado de segurança 6+6 transparente</t>
    </r>
    <r>
      <rPr>
        <sz val="7.80"/>
        <color rgb="FF000000"/>
        <rFont val="A"/>
        <family val="2"/>
      </rPr>
      <t xml:space="preserve">.</t>
    </r>
  </si>
  <si>
    <t xml:space="preserve">Unitário</t>
  </si>
  <si>
    <t xml:space="preserve">Ud</t>
  </si>
  <si>
    <t xml:space="preserve">Descrição</t>
  </si>
  <si>
    <t xml:space="preserve">Rend.</t>
  </si>
  <si>
    <t xml:space="preserve">Preço unitário</t>
  </si>
  <si>
    <t xml:space="preserve">Importância</t>
  </si>
  <si>
    <t xml:space="preserve">mt26mmd012sE</t>
  </si>
  <si>
    <t xml:space="preserve">m²</t>
  </si>
  <si>
    <t xml:space="preserve">Divisória modular mista (1/5 painel cego + 4/5 vidro), com painéis de painel de aglomerado de 16 mm de espessura com acabamento em melamina, fixos mecanicamente com fixação oculta, réguas horizontais encastradas em painel com perfil de PVC de 10 mm, e caixa de ar entre painéis preenchida com lã de rocha, vidro laminado de segurança 6+6 transparente, junta entre vidros com silicone, sem perfis entre módulos, perfis verticais internos de alumínio, ocultos entre módulos, perfis superiores à vista de 35x45 mm e inferiores de 60x45 mm, de alumínio anodizado ou lacado standard.</t>
  </si>
  <si>
    <t xml:space="preserve">mo011</t>
  </si>
  <si>
    <t xml:space="preserve">h</t>
  </si>
  <si>
    <t xml:space="preserve">Oficial de 1ª montador.</t>
  </si>
  <si>
    <t xml:space="preserve">mo080</t>
  </si>
  <si>
    <t xml:space="preserve">h</t>
  </si>
  <si>
    <t xml:space="preserve">Ajudante de montador.</t>
  </si>
  <si>
    <t xml:space="preserve">%</t>
  </si>
  <si>
    <t xml:space="preserve">Meios auxiliares</t>
  </si>
  <si>
    <t xml:space="preserve">%</t>
  </si>
  <si>
    <t xml:space="preserve">Custos indirectos</t>
  </si>
  <si>
    <t xml:space="preserve">Custo de manutenção decenal: 417,13MT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</si>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</sst>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
      <family val="2"/>
    </font>
    <font>
      <b/>
      <sz val="7.80"/>
      <color rgb="FF000000"/>
      <name val="A"/>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5.30" customWidth="1"/>
    <col min="2" max="2" width="3.79" customWidth="1"/>
    <col min="3" max="3" width="5.25" customWidth="1"/>
    <col min="4" max="4" width="22.00" customWidth="1"/>
    <col min="5" max="5" width="25.94" customWidth="1"/>
    <col min="6" max="6" width="15.59" customWidth="1"/>
    <col min="7" max="7" width="6.85" customWidth="1"/>
    <col min="8" max="8" width="8.74" customWidth="1"/>
    <col min="9" max="9" width="4.37" customWidth="1"/>
    <col min="10" max="10" width="11.22" customWidth="1"/>
  </cols>
  <sheetData>
    <row r="1" spans="1:1" ht="1.80" thickBot="1" customHeight="1">
      <c r="A1" s="1" t="s">
        <v>0</v>
      </c>
      <c r="B1" s="1"/>
      <c r="C1" s="1"/>
      <c r="D1" s="1"/>
      <c r="E1" s="1"/>
      <c r="F1" s="1"/>
      <c r="G1" s="1"/>
      <c r="H1" s="1"/>
      <c r="I1" s="1"/>
      <c r="J1" s="1"/>
    </row>
    <row r="3" spans="1:10" ht="12.00" thickBot="1" customHeight="1">
      <c r="A3" s="3" t="s">
        <v>1</v>
      </c>
      <c r="B3" s="3"/>
      <c r="C3" s="3"/>
      <c r="D3" s="4" t="s">
        <v>2</v>
      </c>
      <c r="E3" s="3" t="s">
        <v>3</v>
      </c>
      <c r="F3" s="5"/>
      <c r="G3" s="5"/>
      <c r="H3" s="5"/>
      <c r="I3" s="5"/>
      <c r="J3" s="5"/>
    </row>
    <row r="4" spans="1:10" ht="40.80" thickBot="1" customHeight="1">
      <c r="A4" s="6" t="s">
        <v>4</v>
      </c>
      <c r="B4" s="6"/>
      <c r="C4" s="6"/>
      <c r="D4" s="7"/>
      <c r="E4" s="7"/>
      <c r="F4" s="7"/>
      <c r="G4" s="7"/>
      <c r="H4" s="7"/>
      <c r="I4" s="8"/>
      <c r="J4" s="8"/>
    </row>
    <row r="7" spans="1:10" ht="12.00" thickBot="1" customHeight="1">
      <c r="A7" s="9" t="s">
        <v>5</v>
      </c>
      <c r="B7" s="9" t="s">
        <v>6</v>
      </c>
      <c r="C7" s="9" t="s">
        <v>7</v>
      </c>
      <c r="D7" s="9"/>
      <c r="E7" s="9"/>
      <c r="F7" s="9"/>
      <c r="G7" s="9" t="s">
        <v>8</v>
      </c>
      <c r="H7" s="9" t="s">
        <v>9</v>
      </c>
      <c r="I7" s="9"/>
      <c r="J7" s="9" t="s">
        <v>10</v>
      </c>
    </row>
    <row r="8" spans="1:10" ht="79.20" thickBot="1" customHeight="1">
      <c r="A8" s="10" t="s">
        <v>11</v>
      </c>
      <c r="B8" s="12" t="s">
        <v>12</v>
      </c>
      <c r="C8" s="10" t="s">
        <v>13</v>
      </c>
      <c r="D8" s="10"/>
      <c r="E8" s="10"/>
      <c r="F8" s="10"/>
      <c r="G8" s="14">
        <v>1.000000</v>
      </c>
      <c r="H8" s="16">
        <v>7755.180000</v>
      </c>
      <c r="I8" s="16"/>
      <c r="J8" s="16">
        <f ca="1">ROUND(INDIRECT(ADDRESS(ROW()+(0), COLUMN()+(-3), 1))*INDIRECT(ADDRESS(ROW()+(0), COLUMN()+(-2), 1)), 2)</f>
        <v>7755.180000</v>
      </c>
    </row>
    <row r="9" spans="1:10" ht="12.00" thickBot="1" customHeight="1">
      <c r="A9" s="17" t="s">
        <v>14</v>
      </c>
      <c r="B9" s="18" t="s">
        <v>15</v>
      </c>
      <c r="C9" s="17" t="s">
        <v>16</v>
      </c>
      <c r="D9" s="17"/>
      <c r="E9" s="17"/>
      <c r="F9" s="17"/>
      <c r="G9" s="19">
        <v>1.282000</v>
      </c>
      <c r="H9" s="20">
        <v>84.520000</v>
      </c>
      <c r="I9" s="20"/>
      <c r="J9" s="20">
        <f ca="1">ROUND(INDIRECT(ADDRESS(ROW()+(0), COLUMN()+(-3), 1))*INDIRECT(ADDRESS(ROW()+(0), COLUMN()+(-2), 1)), 2)</f>
        <v>108.350000</v>
      </c>
    </row>
    <row r="10" spans="1:10" ht="12.00" thickBot="1" customHeight="1">
      <c r="A10" s="17" t="s">
        <v>17</v>
      </c>
      <c r="B10" s="21" t="s">
        <v>18</v>
      </c>
      <c r="C10" s="22" t="s">
        <v>19</v>
      </c>
      <c r="D10" s="22"/>
      <c r="E10" s="22"/>
      <c r="F10" s="22"/>
      <c r="G10" s="23">
        <v>1.282000</v>
      </c>
      <c r="H10" s="24">
        <v>60.210000</v>
      </c>
      <c r="I10" s="24"/>
      <c r="J10" s="24">
        <f ca="1">ROUND(INDIRECT(ADDRESS(ROW()+(0), COLUMN()+(-3), 1))*INDIRECT(ADDRESS(ROW()+(0), COLUMN()+(-2), 1)), 2)</f>
        <v>77.190000</v>
      </c>
    </row>
    <row r="11" spans="1:10" ht="12.00" thickBot="1" customHeight="1">
      <c r="A11" s="17"/>
      <c r="B11" s="12" t="s">
        <v>20</v>
      </c>
      <c r="C11" s="10" t="s">
        <v>21</v>
      </c>
      <c r="D11" s="10"/>
      <c r="E11" s="10"/>
      <c r="F11" s="10"/>
      <c r="G11" s="14">
        <v>2.000000</v>
      </c>
      <c r="H11" s="16">
        <f ca="1">ROUND(SUM(INDIRECT(ADDRESS(ROW()+(-1), COLUMN()+(2), 1)),INDIRECT(ADDRESS(ROW()+(-2), COLUMN()+(2), 1)),INDIRECT(ADDRESS(ROW()+(-3), COLUMN()+(2), 1))), 2)</f>
        <v>7940.720000</v>
      </c>
      <c r="I11" s="16"/>
      <c r="J11" s="16">
        <f ca="1">ROUND(INDIRECT(ADDRESS(ROW()+(0), COLUMN()+(-3), 1))*INDIRECT(ADDRESS(ROW()+(0), COLUMN()+(-2), 1))/100, 2)</f>
        <v>158.810000</v>
      </c>
    </row>
    <row r="12" spans="1:10" ht="12.00" thickBot="1" customHeight="1">
      <c r="A12" s="22"/>
      <c r="B12" s="21" t="s">
        <v>22</v>
      </c>
      <c r="C12" s="22" t="s">
        <v>23</v>
      </c>
      <c r="D12" s="22"/>
      <c r="E12" s="22"/>
      <c r="F12" s="22"/>
      <c r="G12" s="23">
        <v>3.000000</v>
      </c>
      <c r="H12" s="24">
        <f ca="1">ROUND(SUM(INDIRECT(ADDRESS(ROW()+(-1), COLUMN()+(2), 1)),INDIRECT(ADDRESS(ROW()+(-2), COLUMN()+(2), 1)),INDIRECT(ADDRESS(ROW()+(-3), COLUMN()+(2), 1)),INDIRECT(ADDRESS(ROW()+(-4), COLUMN()+(2), 1))), 2)</f>
        <v>8099.530000</v>
      </c>
      <c r="I12" s="24"/>
      <c r="J12" s="24">
        <f ca="1">ROUND(INDIRECT(ADDRESS(ROW()+(0), COLUMN()+(-3), 1))*INDIRECT(ADDRESS(ROW()+(0), COLUMN()+(-2), 1))/100, 2)</f>
        <v>242.990000</v>
      </c>
    </row>
    <row r="13" spans="1:10" ht="12.00" thickBot="1" customHeight="1">
      <c r="A13" s="6" t="s">
        <v>24</v>
      </c>
      <c r="B13" s="7"/>
      <c r="C13" s="7"/>
      <c r="D13" s="7"/>
      <c r="E13" s="7"/>
      <c r="F13" s="7"/>
      <c r="G13" s="25"/>
      <c r="H13" s="6" t="s">
        <v>25</v>
      </c>
      <c r="I13" s="6"/>
      <c r="J13" s="26">
        <f ca="1">ROUND(SUM(INDIRECT(ADDRESS(ROW()+(-1), COLUMN()+(0), 1)),INDIRECT(ADDRESS(ROW()+(-2), COLUMN()+(0), 1)),INDIRECT(ADDRESS(ROW()+(-3), COLUMN()+(0), 1)),INDIRECT(ADDRESS(ROW()+(-4), COLUMN()+(0), 1)),INDIRECT(ADDRESS(ROW()+(-5), COLUMN()+(0), 1))), 2)</f>
        <v>8342.520000</v>
      </c>
    </row>
  </sheetData>
  <mergeCells count="19">
    <mergeCell ref="A1:J1"/>
    <mergeCell ref="A3:C3"/>
    <mergeCell ref="G3:H3"/>
    <mergeCell ref="I3:J3"/>
    <mergeCell ref="A4:J4"/>
    <mergeCell ref="C7:F7"/>
    <mergeCell ref="H7:I7"/>
    <mergeCell ref="C8:F8"/>
    <mergeCell ref="H8:I8"/>
    <mergeCell ref="C9:F9"/>
    <mergeCell ref="H9:I9"/>
    <mergeCell ref="C10:F10"/>
    <mergeCell ref="H10:I10"/>
    <mergeCell ref="C11:F11"/>
    <mergeCell ref="H11:I11"/>
    <mergeCell ref="C12:F12"/>
    <mergeCell ref="H12:I12"/>
    <mergeCell ref="A13:F13"/>
    <mergeCell ref="H13:I13"/>
  </mergeCells>
  <pageMargins left="0.620079" right="0.472441" top="0.472441" bottom="0.472441" header="0.0" footer="0.0"/>
  <pageSetup paperSize="9" orientation="portrait"/>
  <rowBreaks count="0" manualBreakCount="0">
    </rowBreaks>
</worksheet>
</file>