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<sst xmlns="http://schemas.openxmlformats.org/spreadsheetml/2006/main" count="27" uniqueCount="27">
  <si>
    <t xml:space="preserve"/>
  </si>
  <si>
    <t xml:space="preserve">IBY265</t>
  </si>
  <si>
    <t xml:space="preserve">Ud</t>
  </si>
  <si>
    <t xml:space="preserve">Caixa de inversão de ciclo, para sistema VRV-IV, para gás R-410A.</t>
  </si>
  <si>
    <r>
      <rPr>
        <sz val="8.25"/>
        <color rgb="FF000000"/>
        <rFont val="Arial"/>
        <family val="2"/>
      </rPr>
      <t xml:space="preserve">Caixa de inversão de ciclo frigorífico, com um par de ligações para a unidade interior, para gás R-410A, para sistema VRV-IV (Volume de Refrigerante Variável), bomba de calor com recuperação de calor, modelo BS1Q10A "DAIKIN", número máximo de unidades interiores ligáveis 6, índice de capacidade máximo das unidades interiores ligáveis 100, índice de capacidade mínimo das unidades interiores ligáveis 15, peso 12 kg e alimentação monofásica (230V/50Hz), com três ligações para a unidade exterior, uma para a linha de líquido, outra para a linha de descarga de gás e outra para a linha de sucção de gás, e duas ligações para a unidade interior, uma para a linha de líquido e outra para a linha de gás, com isolamento térmico e sonoro de espuma de poliuretano. Inclusive elementos para suspensão ao tecto. O preço não inclui a canalização nem a cablagem eléctrica de alimentação.</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</si>
  <si>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</si>
  <si>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</si>
  <si>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</si>
  <si>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</si>
  <si>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</si>
  <si>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</si>
  <si>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mt42dai610a</t>
  </si>
  <si>
    <t xml:space="preserve">Ud</t>
  </si>
  <si>
    <t xml:space="preserve">Caixa de inversão de ciclo frigorífico, com um par de ligações para a unidade interior, para gás R-410A, para sistema VRV-IV (Volume de Refrigerante Variável), bomba de calor com recuperação de calor, modelo BS1Q10A "DAIKIN", número máximo de unidades interiores ligáveis 6, índice de capacidade máximo das unidades interiores ligáveis 100, índice de capacidade mínimo das unidades interiores ligáveis 15, peso 12 kg e alimentação monofásica (230V/50Hz), com três ligações para a unidade exterior, uma para a linha de líquido, outra para a linha de descarga de gás e outra para a linha de sucção de gás, e duas ligações para a unidade interior, uma para a linha de líquido e outra para a linha de gás, com isolamento térmico e sonoro de espuma de poliuretano.</t>
  </si>
  <si>
    <t xml:space="preserve">mt42www090</t>
  </si>
  <si>
    <t xml:space="preserve">Ud</t>
  </si>
  <si>
    <t xml:space="preserve">Kit de suportes para suspensão ao tecto, formado por quatro varões roscados de aço galvanizado, com as correspondentes buchas, porcas e anilhas.</t>
  </si>
  <si>
    <t xml:space="preserve">mo005</t>
  </si>
  <si>
    <t xml:space="preserve">h</t>
  </si>
  <si>
    <t xml:space="preserve">Oficial de 1ª instalador de ar condicionado.</t>
  </si>
  <si>
    <t xml:space="preserve">mo104</t>
  </si>
  <si>
    <t xml:space="preserve">h</t>
  </si>
  <si>
    <t xml:space="preserve">Ajudante de instalador de ar condicionado.</t>
  </si>
  <si>
    <t xml:space="preserve">%</t>
  </si>
  <si>
    <t xml:space="preserve">Custos directos complementares</t>
  </si>
  <si>
    <t xml:space="preserve">Custo de manutenção decenal: 30.628,94MT nos primeiros 10 anos.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</si>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</sst>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6.12" customWidth="1"/>
    <col min="3" max="3" width="3.57" customWidth="1"/>
    <col min="4" max="4" width="82.11" customWidth="1"/>
    <col min="5" max="5" width="6.12" customWidth="1"/>
    <col min="6" max="6" width="12.58" customWidth="1"/>
    <col min="7" max="7" width="10.71"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76.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97.50" thickBot="1" customHeight="1">
      <c r="A9" s="7" t="s">
        <v>11</v>
      </c>
      <c r="B9" s="7"/>
      <c r="C9" s="9" t="s">
        <v>12</v>
      </c>
      <c r="D9" s="7" t="s">
        <v>13</v>
      </c>
      <c r="E9" s="11">
        <v>1</v>
      </c>
      <c r="F9" s="13">
        <v>83530.8</v>
      </c>
      <c r="G9" s="13">
        <f ca="1">ROUND(INDIRECT(ADDRESS(ROW()+(0), COLUMN()+(-2), 1))*INDIRECT(ADDRESS(ROW()+(0), COLUMN()+(-1), 1)), 2)</f>
        <v>83530.8</v>
      </c>
    </row>
    <row r="10" spans="1:7" ht="24.00" thickBot="1" customHeight="1">
      <c r="A10" s="14" t="s">
        <v>14</v>
      </c>
      <c r="B10" s="14"/>
      <c r="C10" s="15" t="s">
        <v>15</v>
      </c>
      <c r="D10" s="14" t="s">
        <v>16</v>
      </c>
      <c r="E10" s="16">
        <v>1</v>
      </c>
      <c r="F10" s="17">
        <v>2122.03</v>
      </c>
      <c r="G10" s="17">
        <f ca="1">ROUND(INDIRECT(ADDRESS(ROW()+(0), COLUMN()+(-2), 1))*INDIRECT(ADDRESS(ROW()+(0), COLUMN()+(-1), 1)), 2)</f>
        <v>2122.03</v>
      </c>
    </row>
    <row r="11" spans="1:7" ht="13.50" thickBot="1" customHeight="1">
      <c r="A11" s="14" t="s">
        <v>17</v>
      </c>
      <c r="B11" s="14"/>
      <c r="C11" s="15" t="s">
        <v>18</v>
      </c>
      <c r="D11" s="14" t="s">
        <v>19</v>
      </c>
      <c r="E11" s="16">
        <v>0.598</v>
      </c>
      <c r="F11" s="17">
        <v>138.06</v>
      </c>
      <c r="G11" s="17">
        <f ca="1">ROUND(INDIRECT(ADDRESS(ROW()+(0), COLUMN()+(-2), 1))*INDIRECT(ADDRESS(ROW()+(0), COLUMN()+(-1), 1)), 2)</f>
        <v>82.56</v>
      </c>
    </row>
    <row r="12" spans="1:7" ht="13.50" thickBot="1" customHeight="1">
      <c r="A12" s="14" t="s">
        <v>20</v>
      </c>
      <c r="B12" s="14"/>
      <c r="C12" s="18" t="s">
        <v>21</v>
      </c>
      <c r="D12" s="19" t="s">
        <v>22</v>
      </c>
      <c r="E12" s="20">
        <v>0.598</v>
      </c>
      <c r="F12" s="21">
        <v>100.25</v>
      </c>
      <c r="G12" s="21">
        <f ca="1">ROUND(INDIRECT(ADDRESS(ROW()+(0), COLUMN()+(-2), 1))*INDIRECT(ADDRESS(ROW()+(0), COLUMN()+(-1), 1)), 2)</f>
        <v>59.95</v>
      </c>
    </row>
    <row r="13" spans="1:7" ht="13.50" thickBot="1" customHeight="1">
      <c r="A13" s="19"/>
      <c r="B13" s="19"/>
      <c r="C13" s="22" t="s">
        <v>23</v>
      </c>
      <c r="D13" s="5" t="s">
        <v>24</v>
      </c>
      <c r="E13" s="23">
        <v>2</v>
      </c>
      <c r="F13" s="24">
        <f ca="1">ROUND(SUM(INDIRECT(ADDRESS(ROW()+(-1), COLUMN()+(1), 1)),INDIRECT(ADDRESS(ROW()+(-2), COLUMN()+(1), 1)),INDIRECT(ADDRESS(ROW()+(-3), COLUMN()+(1), 1)),INDIRECT(ADDRESS(ROW()+(-4), COLUMN()+(1), 1))), 2)</f>
        <v>85795.4</v>
      </c>
      <c r="G13" s="24">
        <f ca="1">ROUND(INDIRECT(ADDRESS(ROW()+(0), COLUMN()+(-2), 1))*INDIRECT(ADDRESS(ROW()+(0), COLUMN()+(-1), 1))/100, 2)</f>
        <v>1715.91</v>
      </c>
    </row>
    <row r="14" spans="1:7" ht="13.50" thickBot="1" customHeight="1">
      <c r="A14" s="25" t="s">
        <v>25</v>
      </c>
      <c r="B14" s="25"/>
      <c r="C14" s="26"/>
      <c r="D14" s="26"/>
      <c r="E14" s="27"/>
      <c r="F14" s="25" t="s">
        <v>26</v>
      </c>
      <c r="G14" s="28">
        <f ca="1">ROUND(SUM(INDIRECT(ADDRESS(ROW()+(-1), COLUMN()+(0), 1)),INDIRECT(ADDRESS(ROW()+(-2), COLUMN()+(0), 1)),INDIRECT(ADDRESS(ROW()+(-3), COLUMN()+(0), 1)),INDIRECT(ADDRESS(ROW()+(-4), COLUMN()+(0), 1)),INDIRECT(ADDRESS(ROW()+(-5), COLUMN()+(0), 1))), 2)</f>
        <v>87511.3</v>
      </c>
    </row>
  </sheetData>
  <mergeCells count="10">
    <mergeCell ref="A1:G1"/>
    <mergeCell ref="C3:G3"/>
    <mergeCell ref="A5:G5"/>
    <mergeCell ref="A8:B8"/>
    <mergeCell ref="A9:B9"/>
    <mergeCell ref="A10:B10"/>
    <mergeCell ref="A11:B11"/>
    <mergeCell ref="A12:B12"/>
    <mergeCell ref="A13:B13"/>
    <mergeCell ref="A14:D14"/>
  </mergeCells>
  <pageMargins left="0.147638" right="0.147638" top="0.206693" bottom="0.206693" header="0.0" footer="0.0"/>
  <pageSetup paperSize="9" orientation="portrait"/>
  <rowBreaks count="0" manualBreakCount="0">
    </rowBreaks>
</worksheet>
</file>