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<sst xmlns="http://schemas.openxmlformats.org/spreadsheetml/2006/main" count="61" uniqueCount="61">
  <si>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</si>
  <si>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</si>
  <si>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</si>
  <si>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</si>
  <si>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aço, de parede simples contido em recipiente estanque, com uma capacidade de 600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</si>
  <si>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</si>
  <si>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</si>
  <si>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</si>
  <si>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</si>
  <si>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</si>
  <si>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</si>
  <si>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mt38dep010a</t>
  </si>
  <si>
    <t xml:space="preserve">Ud</t>
  </si>
  <si>
    <t xml:space="preserve">Depósito de gasóleo de chapa de aço, enterrado, de parede simples contido em recipiente estanque, com uma capacidade de 600 litros, para pequenos consumos individuais, segundo EN 12285-1. Tratamento exterior: granalhagem SA 2 1/2 e acabamento através de camada de resina de poliuretano de 600 microns de espessura. Inclusive elementos de protecção segundo norma.</t>
  </si>
  <si>
    <t xml:space="preserve">mt38dep022a</t>
  </si>
  <si>
    <t xml:space="preserve">Ud</t>
  </si>
  <si>
    <t xml:space="preserve">Indicador de nível para depósito de combustíveis líquidos.</t>
  </si>
  <si>
    <t xml:space="preserve">mt38dep023a</t>
  </si>
  <si>
    <t xml:space="preserve">Ud</t>
  </si>
  <si>
    <t xml:space="preserve">Interruptor de nível para depósito de combustíveis líquidos.</t>
  </si>
  <si>
    <t xml:space="preserve">mt38dep024c</t>
  </si>
  <si>
    <t xml:space="preserve">Ud</t>
  </si>
  <si>
    <t xml:space="preserve">Conjunto de boca de carga, válvulas e acessórios de ligação para depósito de combustíveis líquidos.</t>
  </si>
  <si>
    <t xml:space="preserve">mt38dep026a</t>
  </si>
  <si>
    <t xml:space="preserve">Ud</t>
  </si>
  <si>
    <t xml:space="preserve">Tampa amovível de 70x70 cm, de ferro fundido, para inspecção de depósito de combustíveis líquidos enterrado. Inclusive acessórios.</t>
  </si>
  <si>
    <t xml:space="preserve">mt43tco010ca</t>
  </si>
  <si>
    <t xml:space="preserve">m</t>
  </si>
  <si>
    <t xml:space="preserve">Tubo de cobre estirado a frio sem soldadura, diâmetro D=16/18 mm e 1 mm de espessura, segundo NP EN 1057.</t>
  </si>
  <si>
    <t xml:space="preserve">mt43tco010ha</t>
  </si>
  <si>
    <t xml:space="preserve">m</t>
  </si>
  <si>
    <t xml:space="preserve">Tubo de cobre estirado a frio sem soldadura, diâmetro D=51/54 mm e 1,5 mm de espessura, segundo NP EN 1057.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</si>
  <si>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</si>
  <si>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</si>
  <si>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</si>
  <si>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mt38dep011a</t>
  </si>
  <si>
    <t xml:space="preserve">Ud</t>
  </si>
  <si>
    <t xml:space="preserve">Equipamento de protecção catódica para depósito de gasóleo de chapa de aço, enterrado, de parede simples, com uma capacidade de 600 litros, para pequenos consumos individuais.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</si>
  <si>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</si>
  <si>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</si>
  <si>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</si>
  <si>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</si>
  <si>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</si>
  <si>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</si>
  <si>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</si>
  <si>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</si>
  <si>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</si>
  <si>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</si>
  <si>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</si>
  <si>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3.717,67MT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</si>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</sst>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56426.7</v>
      </c>
      <c r="J9" s="13">
        <f ca="1">ROUND(INDIRECT(ADDRESS(ROW()+(0), COLUMN()+(-3), 1))*INDIRECT(ADDRESS(ROW()+(0), COLUMN()+(-1), 1)), 2)</f>
        <v>56426.7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17096.8</v>
      </c>
      <c r="J10" s="17">
        <f ca="1">ROUND(INDIRECT(ADDRESS(ROW()+(0), COLUMN()+(-3), 1))*INDIRECT(ADDRESS(ROW()+(0), COLUMN()+(-1), 1)), 2)</f>
        <v>17096.8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3207.16</v>
      </c>
      <c r="J11" s="17">
        <f ca="1">ROUND(INDIRECT(ADDRESS(ROW()+(0), COLUMN()+(-3), 1))*INDIRECT(ADDRESS(ROW()+(0), COLUMN()+(-1), 1)), 2)</f>
        <v>3207.16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9312.81</v>
      </c>
      <c r="J12" s="17">
        <f ca="1">ROUND(INDIRECT(ADDRESS(ROW()+(0), COLUMN()+(-3), 1))*INDIRECT(ADDRESS(ROW()+(0), COLUMN()+(-1), 1)), 2)</f>
        <v>9312.81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8251.8</v>
      </c>
      <c r="J13" s="17">
        <f ca="1">ROUND(INDIRECT(ADDRESS(ROW()+(0), COLUMN()+(-3), 1))*INDIRECT(ADDRESS(ROW()+(0), COLUMN()+(-1), 1)), 2)</f>
        <v>8251.8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27.38</v>
      </c>
      <c r="H14" s="16"/>
      <c r="I14" s="17">
        <v>231.5</v>
      </c>
      <c r="J14" s="17">
        <f ca="1">ROUND(INDIRECT(ADDRESS(ROW()+(0), COLUMN()+(-3), 1))*INDIRECT(ADDRESS(ROW()+(0), COLUMN()+(-1), 1)), 2)</f>
        <v>6338.47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1.7</v>
      </c>
      <c r="H15" s="16"/>
      <c r="I15" s="17">
        <v>1158.44</v>
      </c>
      <c r="J15" s="17">
        <f ca="1">ROUND(INDIRECT(ADDRESS(ROW()+(0), COLUMN()+(-3), 1))*INDIRECT(ADDRESS(ROW()+(0), COLUMN()+(-1), 1)), 2)</f>
        <v>1969.35</v>
      </c>
      <c r="K15" s="17"/>
    </row>
    <row r="16" spans="1:11" ht="66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25</v>
      </c>
      <c r="H16" s="16"/>
      <c r="I16" s="17">
        <v>300.33</v>
      </c>
      <c r="J16" s="17">
        <f ca="1">ROUND(INDIRECT(ADDRESS(ROW()+(0), COLUMN()+(-3), 1))*INDIRECT(ADDRESS(ROW()+(0), COLUMN()+(-1), 1)), 2)</f>
        <v>7508.25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</v>
      </c>
      <c r="H17" s="16"/>
      <c r="I17" s="17">
        <v>8368.51</v>
      </c>
      <c r="J17" s="17">
        <f ca="1">ROUND(INDIRECT(ADDRESS(ROW()+(0), COLUMN()+(-3), 1))*INDIRECT(ADDRESS(ROW()+(0), COLUMN()+(-1), 1)), 2)</f>
        <v>8368.51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0.58</v>
      </c>
      <c r="H18" s="16"/>
      <c r="I18" s="17">
        <v>2683.38</v>
      </c>
      <c r="J18" s="17">
        <f ca="1">ROUND(INDIRECT(ADDRESS(ROW()+(0), COLUMN()+(-3), 1))*INDIRECT(ADDRESS(ROW()+(0), COLUMN()+(-1), 1)), 2)</f>
        <v>1556.36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6.111</v>
      </c>
      <c r="H19" s="16"/>
      <c r="I19" s="17">
        <v>138.06</v>
      </c>
      <c r="J19" s="17">
        <f ca="1">ROUND(INDIRECT(ADDRESS(ROW()+(0), COLUMN()+(-3), 1))*INDIRECT(ADDRESS(ROW()+(0), COLUMN()+(-1), 1)), 2)</f>
        <v>843.68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6.111</v>
      </c>
      <c r="H20" s="20"/>
      <c r="I20" s="21">
        <v>100.25</v>
      </c>
      <c r="J20" s="21">
        <f ca="1">ROUND(INDIRECT(ADDRESS(ROW()+(0), COLUMN()+(-3), 1))*INDIRECT(ADDRESS(ROW()+(0), COLUMN()+(-1), 1)), 2)</f>
        <v>612.63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121493</v>
      </c>
      <c r="J21" s="24">
        <f ca="1">ROUND(INDIRECT(ADDRESS(ROW()+(0), COLUMN()+(-3), 1))*INDIRECT(ADDRESS(ROW()+(0), COLUMN()+(-1), 1))/100, 2)</f>
        <v>2429.85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123922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1.12201e+006</v>
      </c>
      <c r="G26" s="31"/>
      <c r="H26" s="31">
        <v>1.12201e+006</v>
      </c>
      <c r="I26" s="31"/>
      <c r="J26" s="31"/>
      <c r="K26" s="31" t="s">
        <v>56</v>
      </c>
    </row>
    <row r="27" spans="1:11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