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<sst xmlns="http://schemas.openxmlformats.org/spreadsheetml/2006/main" count="52" uniqueCount="52">
  <si>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</si>
  <si>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ICD020</t>
  </si>
  <si>
    <t xml:space="preserve">Ud</t>
  </si>
  <si>
    <t xml:space="preserve">Depósito de superfície.</t>
  </si>
  <si>
    <r>
      <rPr>
        <sz val="8.25"/>
        <color rgb="FF000000"/>
        <rFont val="Arial"/>
        <family val="2"/>
      </rPr>
      <t xml:space="preserve">Depósito de gasóleo de superfície de polietileno de alta densidade (PEAD/HDPE) para instalação no interior de edificações, de parede simples contido em recipiente estanque, com uma capacidade de 750 litros, para pequenos consumos individuais.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</si>
  <si>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</si>
  <si>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</si>
  <si>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</si>
  <si>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</si>
  <si>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</si>
  <si>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</si>
  <si>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mt38dep110a</t>
  </si>
  <si>
    <t xml:space="preserve">Ud</t>
  </si>
  <si>
    <t xml:space="preserve">Depósito de gasóleo de polietileno (PEAD/HDPE), de superfície, de parede simples contido em recipiente estanque, com uma capacidade de 750 litros, para pequenos consumos individuais, segundo EN 13341. Inclusive elementos de protecção segundo norma.</t>
  </si>
  <si>
    <t xml:space="preserve">mt38dep022a</t>
  </si>
  <si>
    <t xml:space="preserve">Ud</t>
  </si>
  <si>
    <t xml:space="preserve">Indicador de nível para depósito de combustíveis líquidos.</t>
  </si>
  <si>
    <t xml:space="preserve">mt38dep023a</t>
  </si>
  <si>
    <t xml:space="preserve">Ud</t>
  </si>
  <si>
    <t xml:space="preserve">Interruptor de nível para depósito de combustíveis líquidos.</t>
  </si>
  <si>
    <t xml:space="preserve">mt38dep024c</t>
  </si>
  <si>
    <t xml:space="preserve">Ud</t>
  </si>
  <si>
    <t xml:space="preserve">Conjunto de boca de carga, válvulas e acessórios de ligação para depósito de combustíveis líquidos.</t>
  </si>
  <si>
    <t xml:space="preserve">mt43tco010ca</t>
  </si>
  <si>
    <t xml:space="preserve">m</t>
  </si>
  <si>
    <t xml:space="preserve">Tubo de cobre estirado a frio sem soldadura, diâmetro D=16/18 mm e 1 mm de espessura, segundo NP EN 1057.</t>
  </si>
  <si>
    <t xml:space="preserve">mt35aia090ad</t>
  </si>
  <si>
    <t xml:space="preserve">m</t>
  </si>
  <si>
    <t xml:space="preserve">Tubo rígido de PVC, ligável, dobrável a quente, de cor preto, de 32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 e NP EN 61386-22. Inclusive abraçadeiras, elementos de fixação e acessórios (curvas, manguitos, tês, cotovelos e curvas flexíveis).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</si>
  <si>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</si>
  <si>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</si>
  <si>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</si>
  <si>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</si>
  <si>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</si>
  <si>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</si>
  <si>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</si>
  <si>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</si>
  <si>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7.254,93MT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</si>
  <si>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</si>
  <si>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</si>
  <si>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</si>
  <si>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</si>
  <si>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</si>
  <si>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13341:2005+A1:2011</t>
  </si>
  <si>
    <t xml:space="preserve">1/3</t>
  </si>
  <si>
    <t xml:space="preserve">Reser vatórios  termoplásticos  estáticos  para  armazenagem  acima  do  solo  de  óleos  de  aquecimento  doméstico,  querosene  e  combustíveis  de motores  diesel  —  Moldado  de  sopro  em polietileno,  moldado  rotacional  em  polietileno  e poliamida  6  por  reservatórios  de  polimerização iónica  —  Requisitos  e  métodos  de  ensaio</t>
  </si>
  <si>
    <t xml:space="preserve">EN  1057:2006+A1:2010</t>
  </si>
  <si>
    <t xml:space="preserve">1/3/4</t>
  </si>
  <si>
    <t xml:space="preserve">Cobre  e  ligas  de  cobre  —  Tubos  redondos  sem costura  para  água  e  gás  em  aplicações  sanitárias  e aquecimento.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</si>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</sst>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73.61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15433</v>
      </c>
      <c r="J9" s="13">
        <f ca="1">ROUND(INDIRECT(ADDRESS(ROW()+(0), COLUMN()+(-3), 1))*INDIRECT(ADDRESS(ROW()+(0), COLUMN()+(-1), 1)), 2)</f>
        <v>15433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17096.8</v>
      </c>
      <c r="J10" s="17">
        <f ca="1">ROUND(INDIRECT(ADDRESS(ROW()+(0), COLUMN()+(-3), 1))*INDIRECT(ADDRESS(ROW()+(0), COLUMN()+(-1), 1)), 2)</f>
        <v>17096.8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3207.16</v>
      </c>
      <c r="J11" s="17">
        <f ca="1">ROUND(INDIRECT(ADDRESS(ROW()+(0), COLUMN()+(-3), 1))*INDIRECT(ADDRESS(ROW()+(0), COLUMN()+(-1), 1)), 2)</f>
        <v>3207.16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9312.81</v>
      </c>
      <c r="J12" s="17">
        <f ca="1">ROUND(INDIRECT(ADDRESS(ROW()+(0), COLUMN()+(-3), 1))*INDIRECT(ADDRESS(ROW()+(0), COLUMN()+(-1), 1)), 2)</f>
        <v>9312.81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</v>
      </c>
      <c r="H13" s="16"/>
      <c r="I13" s="17">
        <v>231.5</v>
      </c>
      <c r="J13" s="17">
        <f ca="1">ROUND(INDIRECT(ADDRESS(ROW()+(0), COLUMN()+(-3), 1))*INDIRECT(ADDRESS(ROW()+(0), COLUMN()+(-1), 1)), 2)</f>
        <v>2315</v>
      </c>
      <c r="K13" s="17"/>
    </row>
    <row r="14" spans="1:11" ht="66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300.33</v>
      </c>
      <c r="J14" s="17">
        <f ca="1">ROUND(INDIRECT(ADDRESS(ROW()+(0), COLUMN()+(-3), 1))*INDIRECT(ADDRESS(ROW()+(0), COLUMN()+(-1), 1)), 2)</f>
        <v>3003.3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1.833</v>
      </c>
      <c r="H15" s="16"/>
      <c r="I15" s="17">
        <v>138.06</v>
      </c>
      <c r="J15" s="17">
        <f ca="1">ROUND(INDIRECT(ADDRESS(ROW()+(0), COLUMN()+(-3), 1))*INDIRECT(ADDRESS(ROW()+(0), COLUMN()+(-1), 1)), 2)</f>
        <v>253.06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1.833</v>
      </c>
      <c r="H16" s="20"/>
      <c r="I16" s="21">
        <v>100.25</v>
      </c>
      <c r="J16" s="21">
        <f ca="1">ROUND(INDIRECT(ADDRESS(ROW()+(0), COLUMN()+(-3), 1))*INDIRECT(ADDRESS(ROW()+(0), COLUMN()+(-1), 1)), 2)</f>
        <v>183.76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50804.8</v>
      </c>
      <c r="J17" s="24">
        <f ca="1">ROUND(INDIRECT(ADDRESS(ROW()+(0), COLUMN()+(-3), 1))*INDIRECT(ADDRESS(ROW()+(0), COLUMN()+(-1), 1))/100, 2)</f>
        <v>1016.1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51820.9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1.10201e+006</v>
      </c>
      <c r="G22" s="31"/>
      <c r="H22" s="31">
        <v>1.10201e+006</v>
      </c>
      <c r="I22" s="31"/>
      <c r="J22" s="31"/>
      <c r="K22" s="31" t="s">
        <v>44</v>
      </c>
    </row>
    <row r="23" spans="1:11" ht="45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1.12201e+006</v>
      </c>
      <c r="G24" s="31"/>
      <c r="H24" s="31">
        <v>1.12201e+006</v>
      </c>
      <c r="I24" s="31"/>
      <c r="J24" s="31"/>
      <c r="K24" s="31" t="s">
        <v>47</v>
      </c>
    </row>
    <row r="25" spans="1:11" ht="24.0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