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<sst xmlns="http://schemas.openxmlformats.org/spreadsheetml/2006/main" count="55" uniqueCount="55">
  <si>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</si>
  <si>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ICE140</t>
  </si>
  <si>
    <t xml:space="preserve">m²</t>
  </si>
  <si>
    <t xml:space="preserve">Sistema de aquecimento por piso radiante para indústria e sector terciário, com camada de argamassa.</t>
  </si>
  <si>
    <r>
      <rPr>
        <sz val="8.25"/>
        <color rgb="FF000000"/>
        <rFont val="Arial"/>
        <family val="2"/>
      </rPr>
      <t xml:space="preserve">Sistema de aquecimento por piso radiante painel de pitons, composto por painel de pitons de poliestireno expandido modificado (NEO-EPS) e recobrimento termomoldado de polietileno (PE), com melhoria do isolamento sonoro a sons de condução aérea e de percussão, de 1450x850 mm e 40 mm de espessura, banda de espuma de polietileno (PE), de 200x10 mm, tubo de polietileno reticulado (PE-Xa) com barreira de oxigénio e camada de protecção de polietileno (PE) modificado, de 16 mm de diâmetro exterior e 2 mm de espessura e argamassa autonivelante, CA - C20 - F4 segundo EN 13813, de 40 mm de espessura. Totalmente montado, ligado e testado.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</si>
  <si>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</si>
  <si>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</si>
  <si>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</si>
  <si>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</si>
  <si>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</si>
  <si>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</si>
  <si>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mt17epu019a</t>
  </si>
  <si>
    <t xml:space="preserve">m</t>
  </si>
  <si>
    <t xml:space="preserve">Banda de espuma de polietileno (PE), de 200x10 mm.</t>
  </si>
  <si>
    <t xml:space="preserve">mt17epu005d</t>
  </si>
  <si>
    <t xml:space="preserve">m²</t>
  </si>
  <si>
    <t xml:space="preserve">Painel de pitons de poliestireno expandido modificado (NEO-EPS) e recobrimento termomoldado de polietileno (PE), com melhoria do isolamento sonoro a sons de condução aérea e de percussão, de 1450x850 mm e 40 mm de espessura, com propagação retardada da chama Euroclasse E, espaçamento do tubo múltiplo de 5 cm, válido para tubo de 16 mm de diâmetro, com união entre painéis através de sobreposição para evitar pontes térmicas e infiltrações de argamassa.</t>
  </si>
  <si>
    <t xml:space="preserve">mt37tpu012a</t>
  </si>
  <si>
    <t xml:space="preserve">m</t>
  </si>
  <si>
    <t xml:space="preserve">Tubo de polietileno reticulado (PE-Xa) com barreira de oxigénio e camada de protecção de polietileno (PE) modificado, de 16 mm de diâmetro exterior e 2 mm de espessura, segundo NP EN ISO 15875-2.</t>
  </si>
  <si>
    <t xml:space="preserve">mt09mal020a</t>
  </si>
  <si>
    <t xml:space="preserve">m³</t>
  </si>
  <si>
    <t xml:space="preserve">Argamassa autonivelante, CA - C20 - F4 segundo EN 13813, à base de sulfato de cálcio, para espessuras de 2,5 a 7,0 cm, usada em nivelação de pavimentos.</t>
  </si>
  <si>
    <t xml:space="preserve">mt08aaa010a</t>
  </si>
  <si>
    <t xml:space="preserve">m³</t>
  </si>
  <si>
    <t xml:space="preserve">Água.</t>
  </si>
  <si>
    <t xml:space="preserve">mq06pym020</t>
  </si>
  <si>
    <t xml:space="preserve">h</t>
  </si>
  <si>
    <t xml:space="preserve">Misturadora-bombeadora para argamassas autonivelantes.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</si>
  <si>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</si>
  <si>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</si>
  <si>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</si>
  <si>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</si>
  <si>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</si>
  <si>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</si>
  <si>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mo031</t>
  </si>
  <si>
    <t xml:space="preserve">h</t>
  </si>
  <si>
    <t xml:space="preserve">Oficial de 1ª aplicador de argamassa autonivelante.</t>
  </si>
  <si>
    <t xml:space="preserve">mo069</t>
  </si>
  <si>
    <t xml:space="preserve">h</t>
  </si>
  <si>
    <t xml:space="preserve">Ajudante de aplicador de argamassa autonivelante.</t>
  </si>
  <si>
    <t xml:space="preserve">%</t>
  </si>
  <si>
    <t xml:space="preserve">Custos directos complementares</t>
  </si>
  <si>
    <t xml:space="preserve">Custo de manutenção decenal: 383,83MT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</si>
  <si>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</si>
  <si>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</si>
  <si>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</si>
  <si>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</si>
  <si>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</si>
  <si>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13813:2002</t>
  </si>
  <si>
    <t xml:space="preserve">1/3/4</t>
  </si>
  <si>
    <t xml:space="preserve">Revestimentos  contínuos  para  pavimentos  — Materiais  —  Especificações  e 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</si>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</sst>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2.38" customWidth="1"/>
    <col min="5" max="5" width="73.78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0.6</v>
      </c>
      <c r="H9" s="11"/>
      <c r="I9" s="13">
        <v>328.21</v>
      </c>
      <c r="J9" s="13">
        <f ca="1">ROUND(INDIRECT(ADDRESS(ROW()+(0), COLUMN()+(-3), 1))*INDIRECT(ADDRESS(ROW()+(0), COLUMN()+(-1), 1)), 2)</f>
        <v>196.93</v>
      </c>
      <c r="K9" s="13"/>
    </row>
    <row r="10" spans="1:11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5193.14</v>
      </c>
      <c r="J10" s="17">
        <f ca="1">ROUND(INDIRECT(ADDRESS(ROW()+(0), COLUMN()+(-3), 1))*INDIRECT(ADDRESS(ROW()+(0), COLUMN()+(-1), 1)), 2)</f>
        <v>5193.14</v>
      </c>
      <c r="K10" s="17"/>
    </row>
    <row r="11" spans="1:11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5</v>
      </c>
      <c r="H11" s="16"/>
      <c r="I11" s="17">
        <v>285.89</v>
      </c>
      <c r="J11" s="17">
        <f ca="1">ROUND(INDIRECT(ADDRESS(ROW()+(0), COLUMN()+(-3), 1))*INDIRECT(ADDRESS(ROW()+(0), COLUMN()+(-1), 1)), 2)</f>
        <v>1429.45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0.04</v>
      </c>
      <c r="H12" s="16"/>
      <c r="I12" s="17">
        <v>11890.1</v>
      </c>
      <c r="J12" s="17">
        <f ca="1">ROUND(INDIRECT(ADDRESS(ROW()+(0), COLUMN()+(-3), 1))*INDIRECT(ADDRESS(ROW()+(0), COLUMN()+(-1), 1)), 2)</f>
        <v>475.61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0.004</v>
      </c>
      <c r="H13" s="16"/>
      <c r="I13" s="17">
        <v>68.61</v>
      </c>
      <c r="J13" s="17">
        <f ca="1">ROUND(INDIRECT(ADDRESS(ROW()+(0), COLUMN()+(-3), 1))*INDIRECT(ADDRESS(ROW()+(0), COLUMN()+(-1), 1)), 2)</f>
        <v>0.27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0.058</v>
      </c>
      <c r="H14" s="16"/>
      <c r="I14" s="17">
        <v>390.28</v>
      </c>
      <c r="J14" s="17">
        <f ca="1">ROUND(INDIRECT(ADDRESS(ROW()+(0), COLUMN()+(-3), 1))*INDIRECT(ADDRESS(ROW()+(0), COLUMN()+(-1), 1)), 2)</f>
        <v>22.64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0.813</v>
      </c>
      <c r="H15" s="16"/>
      <c r="I15" s="17">
        <v>138.06</v>
      </c>
      <c r="J15" s="17">
        <f ca="1">ROUND(INDIRECT(ADDRESS(ROW()+(0), COLUMN()+(-3), 1))*INDIRECT(ADDRESS(ROW()+(0), COLUMN()+(-1), 1)), 2)</f>
        <v>112.24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0.813</v>
      </c>
      <c r="H16" s="16"/>
      <c r="I16" s="17">
        <v>100.25</v>
      </c>
      <c r="J16" s="17">
        <f ca="1">ROUND(INDIRECT(ADDRESS(ROW()+(0), COLUMN()+(-3), 1))*INDIRECT(ADDRESS(ROW()+(0), COLUMN()+(-1), 1)), 2)</f>
        <v>81.5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0.061</v>
      </c>
      <c r="H17" s="16"/>
      <c r="I17" s="17">
        <v>134.36</v>
      </c>
      <c r="J17" s="17">
        <f ca="1">ROUND(INDIRECT(ADDRESS(ROW()+(0), COLUMN()+(-3), 1))*INDIRECT(ADDRESS(ROW()+(0), COLUMN()+(-1), 1)), 2)</f>
        <v>8.2</v>
      </c>
      <c r="K17" s="17"/>
    </row>
    <row r="18" spans="1:11" ht="13.50" thickBot="1" customHeight="1">
      <c r="A18" s="14" t="s">
        <v>38</v>
      </c>
      <c r="B18" s="14"/>
      <c r="C18" s="18" t="s">
        <v>39</v>
      </c>
      <c r="D18" s="18"/>
      <c r="E18" s="19" t="s">
        <v>40</v>
      </c>
      <c r="F18" s="19"/>
      <c r="G18" s="20">
        <v>0.061</v>
      </c>
      <c r="H18" s="20"/>
      <c r="I18" s="21">
        <v>100.44</v>
      </c>
      <c r="J18" s="21">
        <f ca="1">ROUND(INDIRECT(ADDRESS(ROW()+(0), COLUMN()+(-3), 1))*INDIRECT(ADDRESS(ROW()+(0), COLUMN()+(-1), 1)), 2)</f>
        <v>6.13</v>
      </c>
      <c r="K18" s="21"/>
    </row>
    <row r="19" spans="1:11" ht="13.50" thickBot="1" customHeight="1">
      <c r="A19" s="19"/>
      <c r="B19" s="19"/>
      <c r="C19" s="22" t="s">
        <v>41</v>
      </c>
      <c r="D19" s="22"/>
      <c r="E19" s="5" t="s">
        <v>42</v>
      </c>
      <c r="F19" s="5"/>
      <c r="G19" s="23">
        <v>2</v>
      </c>
      <c r="H19" s="23"/>
      <c r="I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7526.11</v>
      </c>
      <c r="J19" s="24">
        <f ca="1">ROUND(INDIRECT(ADDRESS(ROW()+(0), COLUMN()+(-3), 1))*INDIRECT(ADDRESS(ROW()+(0), COLUMN()+(-1), 1))/100, 2)</f>
        <v>150.52</v>
      </c>
      <c r="K19" s="24"/>
    </row>
    <row r="20" spans="1:11" ht="13.50" thickBot="1" customHeight="1">
      <c r="A20" s="25" t="s">
        <v>43</v>
      </c>
      <c r="B20" s="25"/>
      <c r="C20" s="26"/>
      <c r="D20" s="26"/>
      <c r="E20" s="26"/>
      <c r="F20" s="26"/>
      <c r="G20" s="27"/>
      <c r="H20" s="27"/>
      <c r="I20" s="25" t="s">
        <v>44</v>
      </c>
      <c r="J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7676.63</v>
      </c>
      <c r="K20" s="28"/>
    </row>
    <row r="23" spans="1:11" ht="13.50" thickBot="1" customHeight="1">
      <c r="A23" s="29" t="s">
        <v>45</v>
      </c>
      <c r="B23" s="29"/>
      <c r="C23" s="29"/>
      <c r="D23" s="29"/>
      <c r="E23" s="29"/>
      <c r="F23" s="29" t="s">
        <v>46</v>
      </c>
      <c r="G23" s="29"/>
      <c r="H23" s="29" t="s">
        <v>47</v>
      </c>
      <c r="I23" s="29"/>
      <c r="J23" s="29"/>
      <c r="K23" s="29" t="s">
        <v>48</v>
      </c>
    </row>
    <row r="24" spans="1:11" ht="13.50" thickBot="1" customHeight="1">
      <c r="A24" s="30" t="s">
        <v>49</v>
      </c>
      <c r="B24" s="30"/>
      <c r="C24" s="30"/>
      <c r="D24" s="30"/>
      <c r="E24" s="30"/>
      <c r="F24" s="31">
        <v>182003</v>
      </c>
      <c r="G24" s="31"/>
      <c r="H24" s="31">
        <v>182004</v>
      </c>
      <c r="I24" s="31"/>
      <c r="J24" s="31"/>
      <c r="K24" s="31" t="s">
        <v>50</v>
      </c>
    </row>
    <row r="25" spans="1:11" ht="13.50" thickBot="1" customHeight="1">
      <c r="A25" s="32" t="s">
        <v>51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8" spans="1:1" ht="33.75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54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7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F20"/>
    <mergeCell ref="G20:H20"/>
    <mergeCell ref="J20:K20"/>
    <mergeCell ref="A23:E23"/>
    <mergeCell ref="F23:G23"/>
    <mergeCell ref="H23:J23"/>
    <mergeCell ref="A24:E24"/>
    <mergeCell ref="F24:G25"/>
    <mergeCell ref="H24:J25"/>
    <mergeCell ref="K24:K25"/>
    <mergeCell ref="A25:E25"/>
    <mergeCell ref="A28:K28"/>
    <mergeCell ref="A29:K29"/>
    <mergeCell ref="A30:K30"/>
  </mergeCells>
  <pageMargins left="0.147638" right="0.147638" top="0.206693" bottom="0.206693" header="0.0" footer="0.0"/>
  <pageSetup paperSize="9" orientation="portrait"/>
  <rowBreaks count="0" manualBreakCount="0">
    </rowBreaks>
</worksheet>
</file>