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<sst xmlns="http://schemas.openxmlformats.org/spreadsheetml/2006/main" count="48" uniqueCount="48">
  <si>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</si>
  <si>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ICG235</t>
  </si>
  <si>
    <t xml:space="preserve">Ud</t>
  </si>
  <si>
    <t xml:space="preserve">Caldeira a gás, colectiva, de condensação, de pé, de ferro fundido.</t>
  </si>
  <si>
    <r>
      <rPr>
        <sz val="8.25"/>
        <color rgb="FF000000"/>
        <rFont val="Arial"/>
        <family val="2"/>
      </rPr>
      <t xml:space="preserve">Caldeira de pé, de baixa temperatura, com corpo de ferro fundido GL 180M e condensador exterior, para queimador pressurizado de gás, potência útil 115 kW, peso 650 kg, dimensões 2075x880x1035 mm, com quadro de regulação para a regulação da caldeira em função da temperatura exterior, de um circuito de aquecimento, do circuito de A.Q.S. e do circuito de recirculação de A.Q.S., com sonda de temperatura exterior, de 5 elementos ensamblados. Inclusive válvula de segurança, purgadores, pirostato e descarga para sumidouro para o esvaziamento da caldeira e a drenagem da válvula de segurança, sem incluir a conduta para evacuação dos produtos da combustão.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</si>
  <si>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</si>
  <si>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</si>
  <si>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</si>
  <si>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</si>
  <si>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</si>
  <si>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</si>
  <si>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mt38cbu067ab</t>
  </si>
  <si>
    <t xml:space="preserve">Ud</t>
  </si>
  <si>
    <t xml:space="preserve">Caldeira de pé, de baixa temperatura, com corpo de ferro fundido GL 180M e condensador exterior, para queimador pressurizado de gás, potência útil 115 kW, peso 650 kg, dimensões 2075x880x1035 mm, com quadro de regulação para a regulação da caldeira em função da temperatura exterior, de um circuito de aquecimento, do circuito de A.Q.S. e do circuito de recirculação de A.Q.S., com sonda de temperatura exterior, de 5 elementos ensamblados.</t>
  </si>
  <si>
    <t xml:space="preserve">mt38ccg110c</t>
  </si>
  <si>
    <t xml:space="preserve">Ud</t>
  </si>
  <si>
    <t xml:space="preserve">Queimador pressurizado modulante para gás, de potência máxima 120 kW, com acendimento electrónico.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</si>
  <si>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</si>
  <si>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</si>
  <si>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</si>
  <si>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</si>
  <si>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</si>
  <si>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</si>
  <si>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</si>
  <si>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</si>
  <si>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</si>
  <si>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</si>
  <si>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</si>
  <si>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</si>
  <si>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mt38sss120</t>
  </si>
  <si>
    <t xml:space="preserve">Ud</t>
  </si>
  <si>
    <t xml:space="preserve">Pirostato de rearme manual.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</si>
  <si>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</si>
  <si>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</si>
  <si>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</si>
  <si>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</si>
  <si>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</si>
  <si>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</si>
  <si>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</si>
  <si>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</si>
  <si>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</si>
  <si>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</si>
  <si>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</si>
  <si>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</si>
  <si>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</si>
  <si>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</si>
  <si>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1.073.634,25MT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</si>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</sst>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946317</v>
      </c>
      <c r="G9" s="13">
        <f ca="1">ROUND(INDIRECT(ADDRESS(ROW()+(0), COLUMN()+(-2), 1))*INDIRECT(ADDRESS(ROW()+(0), COLUMN()+(-1), 1)), 2)</f>
        <v>946317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149507</v>
      </c>
      <c r="G10" s="17">
        <f ca="1">ROUND(INDIRECT(ADDRESS(ROW()+(0), COLUMN()+(-2), 1))*INDIRECT(ADDRESS(ROW()+(0), COLUMN()+(-1), 1)), 2)</f>
        <v>149507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30.1</v>
      </c>
      <c r="G11" s="17">
        <f ca="1">ROUND(INDIRECT(ADDRESS(ROW()+(0), COLUMN()+(-2), 1))*INDIRECT(ADDRESS(ROW()+(0), COLUMN()+(-1), 1)), 2)</f>
        <v>301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20</v>
      </c>
      <c r="F12" s="17">
        <v>7.61</v>
      </c>
      <c r="G12" s="17">
        <f ca="1">ROUND(INDIRECT(ADDRESS(ROW()+(0), COLUMN()+(-2), 1))*INDIRECT(ADDRESS(ROW()+(0), COLUMN()+(-1), 1)), 2)</f>
        <v>152.2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426.65</v>
      </c>
      <c r="G13" s="17">
        <f ca="1">ROUND(INDIRECT(ADDRESS(ROW()+(0), COLUMN()+(-2), 1))*INDIRECT(ADDRESS(ROW()+(0), COLUMN()+(-1), 1)), 2)</f>
        <v>426.65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2</v>
      </c>
      <c r="F14" s="17">
        <v>843.93</v>
      </c>
      <c r="G14" s="17">
        <f ca="1">ROUND(INDIRECT(ADDRESS(ROW()+(0), COLUMN()+(-2), 1))*INDIRECT(ADDRESS(ROW()+(0), COLUMN()+(-1), 1)), 2)</f>
        <v>1687.86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6791.46</v>
      </c>
      <c r="G15" s="17">
        <f ca="1">ROUND(INDIRECT(ADDRESS(ROW()+(0), COLUMN()+(-2), 1))*INDIRECT(ADDRESS(ROW()+(0), COLUMN()+(-1), 1)), 2)</f>
        <v>6791.46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1446.84</v>
      </c>
      <c r="G16" s="17">
        <f ca="1">ROUND(INDIRECT(ADDRESS(ROW()+(0), COLUMN()+(-2), 1))*INDIRECT(ADDRESS(ROW()+(0), COLUMN()+(-1), 1)), 2)</f>
        <v>1446.84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162.04</v>
      </c>
      <c r="G17" s="17">
        <f ca="1">ROUND(INDIRECT(ADDRESS(ROW()+(0), COLUMN()+(-2), 1))*INDIRECT(ADDRESS(ROW()+(0), COLUMN()+(-1), 1)), 2)</f>
        <v>162.04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4.994</v>
      </c>
      <c r="F18" s="17">
        <v>138.06</v>
      </c>
      <c r="G18" s="17">
        <f ca="1">ROUND(INDIRECT(ADDRESS(ROW()+(0), COLUMN()+(-2), 1))*INDIRECT(ADDRESS(ROW()+(0), COLUMN()+(-1), 1)), 2)</f>
        <v>689.47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4.994</v>
      </c>
      <c r="F19" s="21">
        <v>100.25</v>
      </c>
      <c r="G19" s="21">
        <f ca="1">ROUND(INDIRECT(ADDRESS(ROW()+(0), COLUMN()+(-2), 1))*INDIRECT(ADDRESS(ROW()+(0), COLUMN()+(-1), 1)), 2)</f>
        <v>500.65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1.10798e+006</v>
      </c>
      <c r="G20" s="24">
        <f ca="1">ROUND(INDIRECT(ADDRESS(ROW()+(0), COLUMN()+(-2), 1))*INDIRECT(ADDRESS(ROW()+(0), COLUMN()+(-1), 1))/100, 2)</f>
        <v>22159.6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1.13014e+006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