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<sst xmlns="http://schemas.openxmlformats.org/spreadsheetml/2006/main" count="37" uniqueCount="37">
  <si>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</si>
  <si>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ICO140</t>
  </si>
  <si>
    <t xml:space="preserve">m</t>
  </si>
  <si>
    <t xml:space="preserve">Conduta flexível de polipropileno.</t>
  </si>
  <si>
    <r>
      <rPr>
        <sz val="8.25"/>
        <color rgb="FF000000"/>
        <rFont val="Arial"/>
        <family val="2"/>
      </rPr>
      <t xml:space="preserve">Conduta para evacuação dos produtos da combustão, formada por tubo flexível de polipropileno cor branca, com junta de estanquidade de EPDM, de 60 mm de diâmetro interior, propagação retardada da chama Euroclasse E de reacção ao fogo, segundo NP EN 13501-1, temperatura máxima de 120°C, pressão de trabalho até 5000 Pa. Inclusive acessórios, peças especiais, módulos finais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</si>
  <si>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</si>
  <si>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</si>
  <si>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</si>
  <si>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</si>
  <si>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</si>
  <si>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</si>
  <si>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mt20din121a</t>
  </si>
  <si>
    <t xml:space="preserve">Ud</t>
  </si>
  <si>
    <t xml:space="preserve">Material auxiliar para montagem e fixação dos tubos flexíveis de polipropileno, de 60 mm de diâmetro interior.</t>
  </si>
  <si>
    <t xml:space="preserve">mt20din120an</t>
  </si>
  <si>
    <t xml:space="preserve">m</t>
  </si>
  <si>
    <t xml:space="preserve">Tubo flexível de polipropileno cor branca, com junta de estanquidade de EPDM, de 60 mm de diâmetro interior, propagação retardada da chama Euroclasse E de reacção ao fogo, segundo NP EN 13501-1, temperatura máxima de 120°C, pressão de trabalho até 5000 Pa, segundo NP EN 14471, com o preço incrementado em 65% relativamente a acessórios, peças especiais e módulos finais.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</si>
  <si>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</si>
  <si>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</si>
  <si>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</si>
  <si>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</si>
  <si>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</si>
  <si>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</si>
  <si>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</si>
  <si>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</si>
  <si>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612,89MT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</si>
  <si>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</si>
  <si>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</si>
  <si>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</si>
  <si>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</si>
  <si>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</si>
  <si>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14471:2013+A1:2015</t>
  </si>
  <si>
    <t xml:space="preserve">1/2+/3/4</t>
  </si>
  <si>
    <t xml:space="preserve">Chaminés  — Sistemas de chaminés com fugas em plástico  —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</si>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</sst>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3.06" customWidth="1"/>
    <col min="4" max="4" width="73.44"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24.00" thickBot="1" customHeight="1">
      <c r="A9" s="7" t="s">
        <v>11</v>
      </c>
      <c r="B9" s="7"/>
      <c r="C9" s="9" t="s">
        <v>12</v>
      </c>
      <c r="D9" s="7" t="s">
        <v>13</v>
      </c>
      <c r="E9" s="7"/>
      <c r="F9" s="11">
        <v>1</v>
      </c>
      <c r="G9" s="11"/>
      <c r="H9" s="13">
        <v>88.98</v>
      </c>
      <c r="I9" s="13">
        <f ca="1">ROUND(INDIRECT(ADDRESS(ROW()+(0), COLUMN()+(-3), 1))*INDIRECT(ADDRESS(ROW()+(0), COLUMN()+(-1), 1)), 2)</f>
        <v>88.98</v>
      </c>
      <c r="J9" s="13"/>
    </row>
    <row r="10" spans="1:10" ht="55.50" thickBot="1" customHeight="1">
      <c r="A10" s="14" t="s">
        <v>14</v>
      </c>
      <c r="B10" s="14"/>
      <c r="C10" s="15" t="s">
        <v>15</v>
      </c>
      <c r="D10" s="14" t="s">
        <v>16</v>
      </c>
      <c r="E10" s="14"/>
      <c r="F10" s="16">
        <v>1</v>
      </c>
      <c r="G10" s="16"/>
      <c r="H10" s="17">
        <v>2446.93</v>
      </c>
      <c r="I10" s="17">
        <f ca="1">ROUND(INDIRECT(ADDRESS(ROW()+(0), COLUMN()+(-3), 1))*INDIRECT(ADDRESS(ROW()+(0), COLUMN()+(-1), 1)), 2)</f>
        <v>2446.93</v>
      </c>
      <c r="J10" s="17"/>
    </row>
    <row r="11" spans="1:10" ht="13.50" thickBot="1" customHeight="1">
      <c r="A11" s="14" t="s">
        <v>17</v>
      </c>
      <c r="B11" s="14"/>
      <c r="C11" s="15" t="s">
        <v>18</v>
      </c>
      <c r="D11" s="14" t="s">
        <v>19</v>
      </c>
      <c r="E11" s="14"/>
      <c r="F11" s="16">
        <v>0.325</v>
      </c>
      <c r="G11" s="16"/>
      <c r="H11" s="17">
        <v>136.52</v>
      </c>
      <c r="I11" s="17">
        <f ca="1">ROUND(INDIRECT(ADDRESS(ROW()+(0), COLUMN()+(-3), 1))*INDIRECT(ADDRESS(ROW()+(0), COLUMN()+(-1), 1)), 2)</f>
        <v>44.37</v>
      </c>
      <c r="J11" s="17"/>
    </row>
    <row r="12" spans="1:10" ht="13.50" thickBot="1" customHeight="1">
      <c r="A12" s="14" t="s">
        <v>20</v>
      </c>
      <c r="B12" s="14"/>
      <c r="C12" s="18" t="s">
        <v>21</v>
      </c>
      <c r="D12" s="19" t="s">
        <v>22</v>
      </c>
      <c r="E12" s="19"/>
      <c r="F12" s="20">
        <v>0.325</v>
      </c>
      <c r="G12" s="20"/>
      <c r="H12" s="21">
        <v>99.12</v>
      </c>
      <c r="I12" s="21">
        <f ca="1">ROUND(INDIRECT(ADDRESS(ROW()+(0), COLUMN()+(-3), 1))*INDIRECT(ADDRESS(ROW()+(0), COLUMN()+(-1), 1)), 2)</f>
        <v>32.21</v>
      </c>
      <c r="J12" s="21"/>
    </row>
    <row r="13" spans="1:10" ht="13.50" thickBot="1" customHeight="1">
      <c r="A13" s="19"/>
      <c r="B13" s="19"/>
      <c r="C13" s="22" t="s">
        <v>23</v>
      </c>
      <c r="D13" s="5" t="s">
        <v>24</v>
      </c>
      <c r="E13" s="5"/>
      <c r="F13" s="23">
        <v>2</v>
      </c>
      <c r="G13" s="23"/>
      <c r="H13" s="24">
        <f ca="1">ROUND(SUM(INDIRECT(ADDRESS(ROW()+(-1), COLUMN()+(1), 1)),INDIRECT(ADDRESS(ROW()+(-2), COLUMN()+(1), 1)),INDIRECT(ADDRESS(ROW()+(-3), COLUMN()+(1), 1)),INDIRECT(ADDRESS(ROW()+(-4), COLUMN()+(1), 1))), 2)</f>
        <v>2612.49</v>
      </c>
      <c r="I13" s="24">
        <f ca="1">ROUND(INDIRECT(ADDRESS(ROW()+(0), COLUMN()+(-3), 1))*INDIRECT(ADDRESS(ROW()+(0), COLUMN()+(-1), 1))/100, 2)</f>
        <v>52.25</v>
      </c>
      <c r="J13" s="24"/>
    </row>
    <row r="14" spans="1:10" ht="13.50" thickBot="1" customHeight="1">
      <c r="A14" s="25" t="s">
        <v>25</v>
      </c>
      <c r="B14" s="25"/>
      <c r="C14" s="26"/>
      <c r="D14" s="26"/>
      <c r="E14" s="26"/>
      <c r="F14" s="27"/>
      <c r="G14" s="27"/>
      <c r="H14" s="25" t="s">
        <v>26</v>
      </c>
      <c r="I14" s="28">
        <f ca="1">ROUND(SUM(INDIRECT(ADDRESS(ROW()+(-1), COLUMN()+(0), 1)),INDIRECT(ADDRESS(ROW()+(-2), COLUMN()+(0), 1)),INDIRECT(ADDRESS(ROW()+(-3), COLUMN()+(0), 1)),INDIRECT(ADDRESS(ROW()+(-4), COLUMN()+(0), 1)),INDIRECT(ADDRESS(ROW()+(-5), COLUMN()+(0), 1))), 2)</f>
        <v>2664.74</v>
      </c>
      <c r="J14" s="28"/>
    </row>
    <row r="17" spans="1:10" ht="13.50" thickBot="1" customHeight="1">
      <c r="A17" s="29" t="s">
        <v>27</v>
      </c>
      <c r="B17" s="29"/>
      <c r="C17" s="29"/>
      <c r="D17" s="29"/>
      <c r="E17" s="29" t="s">
        <v>28</v>
      </c>
      <c r="F17" s="29"/>
      <c r="G17" s="29" t="s">
        <v>29</v>
      </c>
      <c r="H17" s="29"/>
      <c r="I17" s="29"/>
      <c r="J17" s="29" t="s">
        <v>30</v>
      </c>
    </row>
    <row r="18" spans="1:10" ht="13.50" thickBot="1" customHeight="1">
      <c r="A18" s="30" t="s">
        <v>31</v>
      </c>
      <c r="B18" s="30"/>
      <c r="C18" s="30"/>
      <c r="D18" s="30"/>
      <c r="E18" s="31">
        <v>1.07202e+006</v>
      </c>
      <c r="F18" s="31"/>
      <c r="G18" s="31">
        <v>1.07202e+006</v>
      </c>
      <c r="H18" s="31"/>
      <c r="I18" s="31"/>
      <c r="J18" s="31" t="s">
        <v>32</v>
      </c>
    </row>
    <row r="19" spans="1:10" ht="13.50" thickBot="1" customHeight="1">
      <c r="A19" s="32" t="s">
        <v>33</v>
      </c>
      <c r="B19" s="32"/>
      <c r="C19" s="32"/>
      <c r="D19" s="32"/>
      <c r="E19" s="33"/>
      <c r="F19" s="33"/>
      <c r="G19" s="33"/>
      <c r="H19" s="33"/>
      <c r="I19" s="33"/>
      <c r="J19" s="33"/>
    </row>
    <row r="22" spans="1:1" ht="33.75" thickBot="1" customHeight="1">
      <c r="A22" s="1" t="s">
        <v>34</v>
      </c>
      <c r="B22" s="1"/>
      <c r="C22" s="1"/>
      <c r="D22" s="1"/>
      <c r="E22" s="1"/>
      <c r="F22" s="1"/>
      <c r="G22" s="1"/>
      <c r="H22" s="1"/>
      <c r="I22" s="1"/>
      <c r="J22" s="1"/>
    </row>
    <row r="23" spans="1:1" ht="33.75" thickBot="1" customHeight="1">
      <c r="A23" s="1" t="s">
        <v>35</v>
      </c>
      <c r="B23" s="1"/>
      <c r="C23" s="1"/>
      <c r="D23" s="1"/>
      <c r="E23" s="1"/>
      <c r="F23" s="1"/>
      <c r="G23" s="1"/>
      <c r="H23" s="1"/>
      <c r="I23" s="1"/>
      <c r="J23" s="1"/>
    </row>
    <row r="24" spans="1:1" ht="33.75" thickBot="1" customHeight="1">
      <c r="A24" s="1" t="s">
        <v>36</v>
      </c>
      <c r="B24" s="1"/>
      <c r="C24" s="1"/>
      <c r="D24" s="1"/>
      <c r="E24" s="1"/>
      <c r="F24" s="1"/>
      <c r="G24" s="1"/>
      <c r="H24" s="1"/>
      <c r="I24" s="1"/>
      <c r="J24" s="1"/>
    </row>
  </sheetData>
  <mergeCells count="4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E14"/>
    <mergeCell ref="F14:G14"/>
    <mergeCell ref="I14:J14"/>
    <mergeCell ref="A17:D17"/>
    <mergeCell ref="E17:F17"/>
    <mergeCell ref="G17:I17"/>
    <mergeCell ref="A18:D18"/>
    <mergeCell ref="E18:F19"/>
    <mergeCell ref="G18:I19"/>
    <mergeCell ref="J18:J19"/>
    <mergeCell ref="A19:D19"/>
    <mergeCell ref="A22:J22"/>
    <mergeCell ref="A23:J23"/>
    <mergeCell ref="A24:J24"/>
  </mergeCells>
  <pageMargins left="0.147638" right="0.147638" top="0.206693" bottom="0.206693" header="0.0" footer="0.0"/>
  <pageSetup paperSize="9" orientation="portrait"/>
  <rowBreaks count="0" manualBreakCount="0">
    </rowBreaks>
</worksheet>
</file>