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<sst xmlns="http://schemas.openxmlformats.org/spreadsheetml/2006/main" count="49" uniqueCount="49">
  <si>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</si>
  <si>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IGI010</t>
  </si>
  <si>
    <t xml:space="preserve">Ud</t>
  </si>
  <si>
    <t xml:space="preserve">Instalação interior de gás em habitação de edifício multifamiliar.</t>
  </si>
  <si>
    <r>
      <rPr>
        <sz val="8.25"/>
        <color rgb="FF000000"/>
        <rFont val="Arial"/>
        <family val="2"/>
      </rPr>
      <t xml:space="preserve">Instalação interior de gás em habitação de edifício multifamiliar, com capacidade para os seguintes aparelhos: 1 de cocção, 1 misto, de aquecimento e A.Q.S. realizada com tubagem de cobre, com tubo de revestimento plástico, que liga ao ponto de entrada da habitação ou a válvula de corte individual com cada um dos aparelhos a gás, composta pelos seguintes troços: troço compreendido entre o ponto de entrada ou a válvula de corte individual e a ramificação da instalação que vai ao fogão de 22 mm de diâmetro e 8 m de comprimento, ramificação da instalação que alimenta o fogão de 18 mm de diâmetro e 3 m de comprimento, ramificação da instalação que alimenta o aparelho ou aparelhos de aquecimento e de A.Q.S. de 22 mm de diâmetro e 3 m de comprimento. Incluindo válvulas de corte macho-macho de ligação de aparelhos para o corte de abastecimento de gás, com ligações por junta plana, pasta de enchimento e elementos de fixação, colocados através de soldadura por capilaridade. O preço não inclui a válvula de corte individual.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</si>
  <si>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</si>
  <si>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</si>
  <si>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</si>
  <si>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</si>
  <si>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</si>
  <si>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</si>
  <si>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mt43tco010dg</t>
  </si>
  <si>
    <t xml:space="preserve">m</t>
  </si>
  <si>
    <t xml:space="preserve">Tubo de cobre estirado a frio sem soldadura, diâmetro D=20/22 mm e 1 mm de espessura, segundo NP EN 1057, com o preço incrementado em 30% relativamente a acessórios e peças especiais.</t>
  </si>
  <si>
    <t xml:space="preserve">mt43tco010cg</t>
  </si>
  <si>
    <t xml:space="preserve">m</t>
  </si>
  <si>
    <t xml:space="preserve">Tubo de cobre estirado a frio sem soldadura, diâmetro D=16/18 mm e 1 mm de espessura, segundo NP EN 1057, com o preço incrementado em 30% relativamente a acessórios e peças especiais.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</si>
  <si>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</si>
  <si>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</si>
  <si>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</si>
  <si>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</si>
  <si>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</si>
  <si>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</si>
  <si>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</si>
  <si>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Ud</t>
  </si>
  <si>
    <t xml:space="preserve">Válvula macho-macho com base e ligações por junta plana, com rosca cilíndrica GAS de 1/2" de diâmetro, segundo NP EN 331.</t>
  </si>
  <si>
    <t xml:space="preserve">mt43acv010c</t>
  </si>
  <si>
    <t xml:space="preserve">Ud</t>
  </si>
  <si>
    <t xml:space="preserve">Válvula macho-macho com base e ligações por junta plana, com rosca cilíndrica GAS de 3/4" de diâmetro,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</si>
  <si>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</si>
  <si>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</si>
  <si>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</si>
  <si>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</si>
  <si>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</si>
  <si>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</si>
  <si>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</si>
  <si>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</si>
  <si>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5.377,52MT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</si>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</sst>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57" customWidth="1"/>
    <col min="4" max="4" width="73.44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11</v>
      </c>
      <c r="G9" s="11"/>
      <c r="H9" s="13">
        <v>372.42</v>
      </c>
      <c r="I9" s="13">
        <f ca="1">ROUND(INDIRECT(ADDRESS(ROW()+(0), COLUMN()+(-3), 1))*INDIRECT(ADDRESS(ROW()+(0), COLUMN()+(-1), 1)), 2)</f>
        <v>4096.62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3</v>
      </c>
      <c r="G10" s="16"/>
      <c r="H10" s="17">
        <v>300.94</v>
      </c>
      <c r="I10" s="17">
        <f ca="1">ROUND(INDIRECT(ADDRESS(ROW()+(0), COLUMN()+(-3), 1))*INDIRECT(ADDRESS(ROW()+(0), COLUMN()+(-1), 1)), 2)</f>
        <v>902.82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11.2</v>
      </c>
      <c r="G11" s="16"/>
      <c r="H11" s="17">
        <v>300.33</v>
      </c>
      <c r="I11" s="17">
        <f ca="1">ROUND(INDIRECT(ADDRESS(ROW()+(0), COLUMN()+(-3), 1))*INDIRECT(ADDRESS(ROW()+(0), COLUMN()+(-1), 1)), 2)</f>
        <v>3363.7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0.448</v>
      </c>
      <c r="G12" s="16"/>
      <c r="H12" s="17">
        <v>57.88</v>
      </c>
      <c r="I12" s="17">
        <f ca="1">ROUND(INDIRECT(ADDRESS(ROW()+(0), COLUMN()+(-3), 1))*INDIRECT(ADDRESS(ROW()+(0), COLUMN()+(-1), 1)), 2)</f>
        <v>25.93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</v>
      </c>
      <c r="G13" s="16"/>
      <c r="H13" s="17">
        <v>968.41</v>
      </c>
      <c r="I13" s="17">
        <f ca="1">ROUND(INDIRECT(ADDRESS(ROW()+(0), COLUMN()+(-3), 1))*INDIRECT(ADDRESS(ROW()+(0), COLUMN()+(-1), 1)), 2)</f>
        <v>968.41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989.64</v>
      </c>
      <c r="I14" s="17">
        <f ca="1">ROUND(INDIRECT(ADDRESS(ROW()+(0), COLUMN()+(-3), 1))*INDIRECT(ADDRESS(ROW()+(0), COLUMN()+(-1), 1)), 2)</f>
        <v>989.64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3.651</v>
      </c>
      <c r="G15" s="16"/>
      <c r="H15" s="17">
        <v>138.06</v>
      </c>
      <c r="I15" s="17">
        <f ca="1">ROUND(INDIRECT(ADDRESS(ROW()+(0), COLUMN()+(-3), 1))*INDIRECT(ADDRESS(ROW()+(0), COLUMN()+(-1), 1)), 2)</f>
        <v>504.06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3.651</v>
      </c>
      <c r="G16" s="20"/>
      <c r="H16" s="21">
        <v>100.25</v>
      </c>
      <c r="I16" s="21">
        <f ca="1">ROUND(INDIRECT(ADDRESS(ROW()+(0), COLUMN()+(-3), 1))*INDIRECT(ADDRESS(ROW()+(0), COLUMN()+(-1), 1)), 2)</f>
        <v>366.01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11217.2</v>
      </c>
      <c r="I17" s="24">
        <f ca="1">ROUND(INDIRECT(ADDRESS(ROW()+(0), COLUMN()+(-3), 1))*INDIRECT(ADDRESS(ROW()+(0), COLUMN()+(-1), 1))/100, 2)</f>
        <v>224.34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11441.5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1.12201e+006</v>
      </c>
      <c r="F22" s="31"/>
      <c r="G22" s="31">
        <v>1.12201e+006</v>
      </c>
      <c r="H22" s="31"/>
      <c r="I22" s="31"/>
      <c r="J22" s="31" t="s">
        <v>44</v>
      </c>
    </row>
    <row r="23" spans="1:10" ht="24.0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