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<sst xmlns="http://schemas.openxmlformats.org/spreadsheetml/2006/main" count="27" uniqueCount="27">
  <si>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</si>
  <si>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III190</t>
  </si>
  <si>
    <t xml:space="preserve">Ud</t>
  </si>
  <si>
    <t xml:space="preserve">Luminária de mesa.</t>
  </si>
  <si>
    <r>
      <rPr>
        <sz val="8.25"/>
        <color rgb="FF000000"/>
        <rFont val="Arial"/>
        <family val="2"/>
      </rPr>
      <t xml:space="preserve">Luminária de mesa orientável, de 725x220x55 mm, para 1 lâmpada fluorescente TC-L de 55 W, com corpo de luminária de alumínio, imitação titânio; difusor acrílico microprismático de luz directa e difusor acrílico transparente de luz indirecta; protecção IP20 e isolamento classe F; detector de movimento; interruptor com célula fotoeléctrica; mastro de 1,1 m de altura e sistema de ancoragem de aço inoxidável. Inclusive lâmpadas.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</si>
  <si>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</si>
  <si>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</si>
  <si>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</si>
  <si>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</si>
  <si>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</si>
  <si>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</si>
  <si>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mt34lyd160a</t>
  </si>
  <si>
    <t xml:space="preserve">Ud</t>
  </si>
  <si>
    <t xml:space="preserve">Luminária de mesa orientável, de 725x220x55 mm, para 1 lâmpada fluorescente TC-L de 55 W, com corpo de luminária de alumínio, imitação titânio; difusor acrílico microprismático de luz directa e difusor acrílico transparente de luz indirecta; protecção IP20 e isolamento classe F; detector de movimento; interruptor com célula fotoeléctrica; mastro de 1,1 m de altura e sistema de ancoragem de aço inoxidável.</t>
  </si>
  <si>
    <t xml:space="preserve">mt34tuf020j</t>
  </si>
  <si>
    <t xml:space="preserve">Ud</t>
  </si>
  <si>
    <t xml:space="preserve">Lâmpada fluorescente compacta TC-L de 55 W.</t>
  </si>
  <si>
    <t xml:space="preserve">mo003</t>
  </si>
  <si>
    <t xml:space="preserve">h</t>
  </si>
  <si>
    <t xml:space="preserve">Oficial de 1ª electricista.</t>
  </si>
  <si>
    <t xml:space="preserve">mo102</t>
  </si>
  <si>
    <t xml:space="preserve">h</t>
  </si>
  <si>
    <t xml:space="preserve">Ajudante de electricista.</t>
  </si>
  <si>
    <t xml:space="preserve">%</t>
  </si>
  <si>
    <t xml:space="preserve">Custos directos complementares</t>
  </si>
  <si>
    <t xml:space="preserve">Custo de manutenção decenal: 41.222,63MT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</si>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</sst>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5.95" customWidth="1"/>
    <col min="2" max="2" width="6.12" customWidth="1"/>
    <col min="3" max="3" width="3.23" customWidth="1"/>
    <col min="4" max="4" width="83.8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72855.6</v>
      </c>
      <c r="G9" s="13">
        <f ca="1">ROUND(INDIRECT(ADDRESS(ROW()+(0), COLUMN()+(-2), 1))*INDIRECT(ADDRESS(ROW()+(0), COLUMN()+(-1), 1)), 2)</f>
        <v>72855.6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593.13</v>
      </c>
      <c r="G10" s="17">
        <f ca="1">ROUND(INDIRECT(ADDRESS(ROW()+(0), COLUMN()+(-2), 1))*INDIRECT(ADDRESS(ROW()+(0), COLUMN()+(-1), 1)), 2)</f>
        <v>593.13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0.144</v>
      </c>
      <c r="F11" s="17">
        <v>128.41</v>
      </c>
      <c r="G11" s="17">
        <f ca="1">ROUND(INDIRECT(ADDRESS(ROW()+(0), COLUMN()+(-2), 1))*INDIRECT(ADDRESS(ROW()+(0), COLUMN()+(-1), 1)), 2)</f>
        <v>18.49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0.144</v>
      </c>
      <c r="F12" s="21">
        <v>93.25</v>
      </c>
      <c r="G12" s="21">
        <f ca="1">ROUND(INDIRECT(ADDRESS(ROW()+(0), COLUMN()+(-2), 1))*INDIRECT(ADDRESS(ROW()+(0), COLUMN()+(-1), 1)), 2)</f>
        <v>13.43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73480.6</v>
      </c>
      <c r="G13" s="24">
        <f ca="1">ROUND(INDIRECT(ADDRESS(ROW()+(0), COLUMN()+(-2), 1))*INDIRECT(ADDRESS(ROW()+(0), COLUMN()+(-1), 1))/100, 2)</f>
        <v>1469.61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74950.2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