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<sst xmlns="http://schemas.openxmlformats.org/spreadsheetml/2006/main" count="78" uniqueCount="78">
  <si>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</si>
  <si>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IPE030</t>
  </si>
  <si>
    <t xml:space="preserve">Ud</t>
  </si>
  <si>
    <t xml:space="preserve">Pára-raios com dispositivo de ionização não radioactivo "PDI".</t>
  </si>
  <si>
    <r>
      <rPr>
        <sz val="8.25"/>
        <color rgb="FF000000"/>
        <rFont val="Arial"/>
        <family val="2"/>
      </rPr>
      <t xml:space="preserve">Sistema externo de protecção contra o raio, formado por pára-raios com dispositivo de ionização não radioactivo tipo "PDI", avanço de 15 µs e raio de protecção de 32 a 52 m segundo NP 4426, colocado em cobertura sobre mastro de aço galvanizado a quente, de 1 1/2" de diâmetro e 6 m de comprimento. Incluindo suportes, peças especiais, barra condutora de cobre estanhado, vias de faíscas, contador dos impactos de raio recebidos, tubo de protecção da baixada e tomada de terra com barra condutora de cobre estanhado.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</si>
  <si>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</si>
  <si>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</si>
  <si>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</si>
  <si>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</si>
  <si>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</si>
  <si>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</si>
  <si>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mt41pea010aaa</t>
  </si>
  <si>
    <t xml:space="preserve">Ud</t>
  </si>
  <si>
    <t xml:space="preserve">Pára-raios tipo "PDI" com dispositivo de ionização não radioactivo, avanço de 15 µs e raio de protecção de 32 a 52 m, de 1 m de altura, segundo NP 4426.</t>
  </si>
  <si>
    <t xml:space="preserve">mt41paa010a</t>
  </si>
  <si>
    <t xml:space="preserve">Ud</t>
  </si>
  <si>
    <t xml:space="preserve">Peça de adaptação cabeça-mastro e ensamblamento cabeça-mastro-condutor, de latão, para mastro de 1 1/2" e tubo interior com cabo de cobre de 8 a 10 mm de diâmetro ou barra condutora de cobre estanhado de 30x2 mm.</t>
  </si>
  <si>
    <t xml:space="preserve">mt41paa020a</t>
  </si>
  <si>
    <t xml:space="preserve">Ud</t>
  </si>
  <si>
    <t xml:space="preserve">Mastro de aço galvanizado a quente, de 1 1/2" de diâmetro e 6 m de comprimento, para fixação a parede ou estrutura.</t>
  </si>
  <si>
    <t xml:space="preserve">mt41paa040a</t>
  </si>
  <si>
    <t xml:space="preserve">Ud</t>
  </si>
  <si>
    <t xml:space="preserve">Tripé de ancoragem para mastro, com placa base de 500x500x10 mm, de aço galvanizado a quente, de 1 m de comprimento, para fixar com parafusos à cobertura.</t>
  </si>
  <si>
    <t xml:space="preserve">mt41pca010a</t>
  </si>
  <si>
    <t xml:space="preserve">m</t>
  </si>
  <si>
    <t xml:space="preserve">Barra condutora de cobre estanhado, nua, de 30x2 mm.</t>
  </si>
  <si>
    <t xml:space="preserve">mt41paa056a</t>
  </si>
  <si>
    <t xml:space="preserve">Ud</t>
  </si>
  <si>
    <t xml:space="preserve">Suporte piramidal para condutor de 8 mm de diâmetro ou barra condutora de entre 30x2 mm e 30x3,5 mm de secção, para fixação do grampo a superfícies horizontais.</t>
  </si>
  <si>
    <t xml:space="preserve">mt41paa050a</t>
  </si>
  <si>
    <t xml:space="preserve">Ud</t>
  </si>
  <si>
    <t xml:space="preserve">Grampo de aço inoxidável, para fixação de barra condutora de entre 30x2 mm e 30x3,5 mm de secção a parede.</t>
  </si>
  <si>
    <t xml:space="preserve">mt41paa070a</t>
  </si>
  <si>
    <t xml:space="preserve">Ud</t>
  </si>
  <si>
    <t xml:space="preserve">Caminho de faíscas, para mastro de antena e ligação a chapa de cobre estanhado.</t>
  </si>
  <si>
    <t xml:space="preserve">mt41paa080a</t>
  </si>
  <si>
    <t xml:space="preserve">Ud</t>
  </si>
  <si>
    <t xml:space="preserve">Caminho de faíscas, para união entre tomadas de terra.</t>
  </si>
  <si>
    <t xml:space="preserve">mt41paa053a</t>
  </si>
  <si>
    <t xml:space="preserve">Ud</t>
  </si>
  <si>
    <t xml:space="preserve">Manguito de latão de 55x55 mm com placa intermédia, para união múltipla de cabos de cobre de 8 a 10 mm de diâmetro e barras condutoras de cobre estanhado de 30x2 mm.</t>
  </si>
  <si>
    <t xml:space="preserve">mt41paa060a</t>
  </si>
  <si>
    <t xml:space="preserve">Ud</t>
  </si>
  <si>
    <t xml:space="preserve">Contador mecânico dos impactos de raio recebidos pelo sistema de protecção.</t>
  </si>
  <si>
    <t xml:space="preserve">mt41paa052a</t>
  </si>
  <si>
    <t xml:space="preserve">Ud</t>
  </si>
  <si>
    <t xml:space="preserve">Manga seccionadora de latão, de 70x50x15 mm, com sistema de dobradiça, para união de barras condutoras de entre 30x2 mm e 30x3,5 mm de secção.</t>
  </si>
  <si>
    <t xml:space="preserve">mt41pca020a</t>
  </si>
  <si>
    <t xml:space="preserve">Ud</t>
  </si>
  <si>
    <t xml:space="preserve">Tubo de aço galvanizado, de 2 m de comprimento, para a protecção da baixada da barra condutora.</t>
  </si>
  <si>
    <t xml:space="preserve">mt35ata010a</t>
  </si>
  <si>
    <t xml:space="preserve">Ud</t>
  </si>
  <si>
    <t xml:space="preserve">Caixa de polipropileno para tomada de terra, de 250x250x250 mm, com tampa amovível.</t>
  </si>
  <si>
    <t xml:space="preserve">mt35ata020a</t>
  </si>
  <si>
    <t xml:space="preserve">Ud</t>
  </si>
  <si>
    <t xml:space="preserve">Ponte para comprovação de ligação à terra de la instalação eléctrica.</t>
  </si>
  <si>
    <t xml:space="preserve">mt35ate020a</t>
  </si>
  <si>
    <t xml:space="preserve">Ud</t>
  </si>
  <si>
    <t xml:space="preserve">Eléctrodo para rede de terra cobreado com 254 µm, fabricado em aço, de 14,3 mm de diâmetro e 2 m de comprimento.</t>
  </si>
  <si>
    <t xml:space="preserve">mt41paa140a</t>
  </si>
  <si>
    <t xml:space="preserve">Ud</t>
  </si>
  <si>
    <t xml:space="preserve">Peça de latão, para união de eléctrodo de circuito de terra a cabo de cobre de 8 a 10 mm de diâmetro ou barra condutora de cobre estanhado de 30x2 mm.</t>
  </si>
  <si>
    <t xml:space="preserve">mt35ate010a</t>
  </si>
  <si>
    <t xml:space="preserve">Ud</t>
  </si>
  <si>
    <t xml:space="preserve">Eléctrodo dinâmico para rede de terra, de 28 mm de diâmetro e 2,5 m de comprimento, de longa duração, com efeito condensador.</t>
  </si>
  <si>
    <t xml:space="preserve">mt35ata030a</t>
  </si>
  <si>
    <t xml:space="preserve">Ud</t>
  </si>
  <si>
    <t xml:space="preserve">Embalagem de 5 kg de gel concentrado, ecológico e não corrosivo, para a preparação de 20 litros de melhorador da condutividade de ligação à terra.</t>
  </si>
  <si>
    <t xml:space="preserve">mo007</t>
  </si>
  <si>
    <t xml:space="preserve">h</t>
  </si>
  <si>
    <t xml:space="preserve">Oficial de 1ª instalador de pára-raios.</t>
  </si>
  <si>
    <t xml:space="preserve">mo106</t>
  </si>
  <si>
    <t xml:space="preserve">h</t>
  </si>
  <si>
    <t xml:space="preserve">Ajudante de instalador de pára-raios.</t>
  </si>
  <si>
    <t xml:space="preserve">%</t>
  </si>
  <si>
    <t xml:space="preserve">Custos directos complementares</t>
  </si>
  <si>
    <t xml:space="preserve">Custo de manutenção decenal: 42.762,25MT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</si>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</sst>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3.57" customWidth="1"/>
    <col min="5" max="5" width="80.2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156303</v>
      </c>
      <c r="H9" s="13">
        <f ca="1">ROUND(INDIRECT(ADDRESS(ROW()+(0), COLUMN()+(-2), 1))*INDIRECT(ADDRESS(ROW()+(0), COLUMN()+(-1), 1)), 2)</f>
        <v>156303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7096.69</v>
      </c>
      <c r="H10" s="17">
        <f ca="1">ROUND(INDIRECT(ADDRESS(ROW()+(0), COLUMN()+(-2), 1))*INDIRECT(ADDRESS(ROW()+(0), COLUMN()+(-1), 1)), 2)</f>
        <v>7096.69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24835.2</v>
      </c>
      <c r="H11" s="17">
        <f ca="1">ROUND(INDIRECT(ADDRESS(ROW()+(0), COLUMN()+(-2), 1))*INDIRECT(ADDRESS(ROW()+(0), COLUMN()+(-1), 1)), 2)</f>
        <v>24835.2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</v>
      </c>
      <c r="G12" s="17">
        <v>44793.8</v>
      </c>
      <c r="H12" s="17">
        <f ca="1">ROUND(INDIRECT(ADDRESS(ROW()+(0), COLUMN()+(-2), 1))*INDIRECT(ADDRESS(ROW()+(0), COLUMN()+(-1), 1)), 2)</f>
        <v>44793.8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59.5</v>
      </c>
      <c r="G13" s="17">
        <v>5178.66</v>
      </c>
      <c r="H13" s="17">
        <f ca="1">ROUND(INDIRECT(ADDRESS(ROW()+(0), COLUMN()+(-2), 1))*INDIRECT(ADDRESS(ROW()+(0), COLUMN()+(-1), 1)), 2)</f>
        <v>308130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16</v>
      </c>
      <c r="G14" s="17">
        <v>982.4</v>
      </c>
      <c r="H14" s="17">
        <f ca="1">ROUND(INDIRECT(ADDRESS(ROW()+(0), COLUMN()+(-2), 1))*INDIRECT(ADDRESS(ROW()+(0), COLUMN()+(-1), 1)), 2)</f>
        <v>15718.4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20</v>
      </c>
      <c r="G15" s="17">
        <v>2218.36</v>
      </c>
      <c r="H15" s="17">
        <f ca="1">ROUND(INDIRECT(ADDRESS(ROW()+(0), COLUMN()+(-2), 1))*INDIRECT(ADDRESS(ROW()+(0), COLUMN()+(-1), 1)), 2)</f>
        <v>44367.2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</v>
      </c>
      <c r="G16" s="17">
        <v>26113.2</v>
      </c>
      <c r="H16" s="17">
        <f ca="1">ROUND(INDIRECT(ADDRESS(ROW()+(0), COLUMN()+(-2), 1))*INDIRECT(ADDRESS(ROW()+(0), COLUMN()+(-1), 1)), 2)</f>
        <v>26113.2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</v>
      </c>
      <c r="G17" s="17">
        <v>24316.8</v>
      </c>
      <c r="H17" s="17">
        <f ca="1">ROUND(INDIRECT(ADDRESS(ROW()+(0), COLUMN()+(-2), 1))*INDIRECT(ADDRESS(ROW()+(0), COLUMN()+(-1), 1)), 2)</f>
        <v>24316.8</v>
      </c>
    </row>
    <row r="18" spans="1:8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2</v>
      </c>
      <c r="G18" s="17">
        <v>2937.86</v>
      </c>
      <c r="H18" s="17">
        <f ca="1">ROUND(INDIRECT(ADDRESS(ROW()+(0), COLUMN()+(-2), 1))*INDIRECT(ADDRESS(ROW()+(0), COLUMN()+(-1), 1)), 2)</f>
        <v>5875.72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</v>
      </c>
      <c r="G19" s="17">
        <v>47457.6</v>
      </c>
      <c r="H19" s="17">
        <f ca="1">ROUND(INDIRECT(ADDRESS(ROW()+(0), COLUMN()+(-2), 1))*INDIRECT(ADDRESS(ROW()+(0), COLUMN()+(-1), 1)), 2)</f>
        <v>47457.6</v>
      </c>
    </row>
    <row r="20" spans="1:8" ht="24.0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</v>
      </c>
      <c r="G20" s="17">
        <v>3793.95</v>
      </c>
      <c r="H20" s="17">
        <f ca="1">ROUND(INDIRECT(ADDRESS(ROW()+(0), COLUMN()+(-2), 1))*INDIRECT(ADDRESS(ROW()+(0), COLUMN()+(-1), 1)), 2)</f>
        <v>3793.95</v>
      </c>
    </row>
    <row r="21" spans="1:8" ht="24.0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1</v>
      </c>
      <c r="G21" s="17">
        <v>5154.34</v>
      </c>
      <c r="H21" s="17">
        <f ca="1">ROUND(INDIRECT(ADDRESS(ROW()+(0), COLUMN()+(-2), 1))*INDIRECT(ADDRESS(ROW()+(0), COLUMN()+(-1), 1)), 2)</f>
        <v>5154.34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3</v>
      </c>
      <c r="G22" s="17">
        <v>11918</v>
      </c>
      <c r="H22" s="17">
        <f ca="1">ROUND(INDIRECT(ADDRESS(ROW()+(0), COLUMN()+(-2), 1))*INDIRECT(ADDRESS(ROW()+(0), COLUMN()+(-1), 1)), 2)</f>
        <v>35753.9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2</v>
      </c>
      <c r="G23" s="17">
        <v>9036.24</v>
      </c>
      <c r="H23" s="17">
        <f ca="1">ROUND(INDIRECT(ADDRESS(ROW()+(0), COLUMN()+(-2), 1))*INDIRECT(ADDRESS(ROW()+(0), COLUMN()+(-1), 1)), 2)</f>
        <v>18072.5</v>
      </c>
    </row>
    <row r="24" spans="1:8" ht="24.0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2</v>
      </c>
      <c r="G24" s="17">
        <v>4536.83</v>
      </c>
      <c r="H24" s="17">
        <f ca="1">ROUND(INDIRECT(ADDRESS(ROW()+(0), COLUMN()+(-2), 1))*INDIRECT(ADDRESS(ROW()+(0), COLUMN()+(-1), 1)), 2)</f>
        <v>9073.66</v>
      </c>
    </row>
    <row r="25" spans="1:8" ht="24.0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2</v>
      </c>
      <c r="G25" s="17">
        <v>1921.77</v>
      </c>
      <c r="H25" s="17">
        <f ca="1">ROUND(INDIRECT(ADDRESS(ROW()+(0), COLUMN()+(-2), 1))*INDIRECT(ADDRESS(ROW()+(0), COLUMN()+(-1), 1)), 2)</f>
        <v>3843.54</v>
      </c>
    </row>
    <row r="26" spans="1:8" ht="24.0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1</v>
      </c>
      <c r="G26" s="17">
        <v>34015.5</v>
      </c>
      <c r="H26" s="17">
        <f ca="1">ROUND(INDIRECT(ADDRESS(ROW()+(0), COLUMN()+(-2), 1))*INDIRECT(ADDRESS(ROW()+(0), COLUMN()+(-1), 1)), 2)</f>
        <v>34015.5</v>
      </c>
    </row>
    <row r="27" spans="1:8" ht="24.0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6">
        <v>2</v>
      </c>
      <c r="G27" s="17">
        <v>9023.14</v>
      </c>
      <c r="H27" s="17">
        <f ca="1">ROUND(INDIRECT(ADDRESS(ROW()+(0), COLUMN()+(-2), 1))*INDIRECT(ADDRESS(ROW()+(0), COLUMN()+(-1), 1)), 2)</f>
        <v>18046.3</v>
      </c>
    </row>
    <row r="28" spans="1:8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6">
        <v>23.976</v>
      </c>
      <c r="G28" s="17">
        <v>138.06</v>
      </c>
      <c r="H28" s="17">
        <f ca="1">ROUND(INDIRECT(ADDRESS(ROW()+(0), COLUMN()+(-2), 1))*INDIRECT(ADDRESS(ROW()+(0), COLUMN()+(-1), 1)), 2)</f>
        <v>3310.13</v>
      </c>
    </row>
    <row r="29" spans="1:8" ht="13.50" thickBot="1" customHeight="1">
      <c r="A29" s="14" t="s">
        <v>71</v>
      </c>
      <c r="B29" s="14"/>
      <c r="C29" s="14"/>
      <c r="D29" s="18" t="s">
        <v>72</v>
      </c>
      <c r="E29" s="19" t="s">
        <v>73</v>
      </c>
      <c r="F29" s="20">
        <v>23.976</v>
      </c>
      <c r="G29" s="21">
        <v>100.25</v>
      </c>
      <c r="H29" s="21">
        <f ca="1">ROUND(INDIRECT(ADDRESS(ROW()+(0), COLUMN()+(-2), 1))*INDIRECT(ADDRESS(ROW()+(0), COLUMN()+(-1), 1)), 2)</f>
        <v>2403.59</v>
      </c>
    </row>
    <row r="30" spans="1:8" ht="13.50" thickBot="1" customHeight="1">
      <c r="A30" s="19"/>
      <c r="B30" s="19"/>
      <c r="C30" s="19"/>
      <c r="D30" s="22" t="s">
        <v>74</v>
      </c>
      <c r="E30" s="5" t="s">
        <v>75</v>
      </c>
      <c r="F30" s="23">
        <v>2</v>
      </c>
      <c r="G3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1))), 2)</f>
        <v>838475</v>
      </c>
      <c r="H30" s="24">
        <f ca="1">ROUND(INDIRECT(ADDRESS(ROW()+(0), COLUMN()+(-2), 1))*INDIRECT(ADDRESS(ROW()+(0), COLUMN()+(-1), 1))/100, 2)</f>
        <v>16769.5</v>
      </c>
    </row>
    <row r="31" spans="1:8" ht="13.50" thickBot="1" customHeight="1">
      <c r="A31" s="25" t="s">
        <v>76</v>
      </c>
      <c r="B31" s="25"/>
      <c r="C31" s="25"/>
      <c r="D31" s="26"/>
      <c r="E31" s="26"/>
      <c r="F31" s="27"/>
      <c r="G31" s="25" t="s">
        <v>77</v>
      </c>
      <c r="H3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1))), 2)</f>
        <v>855245</v>
      </c>
    </row>
  </sheetData>
  <mergeCells count="27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E31"/>
  </mergeCells>
  <pageMargins left="0.147638" right="0.147638" top="0.206693" bottom="0.206693" header="0.0" footer="0.0"/>
  <pageSetup paperSize="9" orientation="portrait"/>
  <rowBreaks count="0" manualBreakCount="0">
    </rowBreaks>
</worksheet>
</file>